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I\predstavitve\statistike\sumarne_statistike_II\2019\COBISS.Net\BH\Priloge_WWW\"/>
    </mc:Choice>
  </mc:AlternateContent>
  <bookViews>
    <workbookView xWindow="2430" yWindow="870" windowWidth="22485" windowHeight="109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Sheet1!$1:$8</definedName>
  </definedNames>
  <calcPr calcId="162913"/>
</workbook>
</file>

<file path=xl/calcChain.xml><?xml version="1.0" encoding="utf-8"?>
<calcChain xmlns="http://schemas.openxmlformats.org/spreadsheetml/2006/main">
  <c r="AH47" i="1" l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AH44" i="1"/>
  <c r="AG44" i="1"/>
  <c r="AG48" i="1" s="1"/>
  <c r="AF44" i="1"/>
  <c r="AE44" i="1"/>
  <c r="AD44" i="1"/>
  <c r="AC44" i="1"/>
  <c r="AC48" i="1" s="1"/>
  <c r="AB44" i="1"/>
  <c r="AA44" i="1"/>
  <c r="Z44" i="1"/>
  <c r="Y44" i="1"/>
  <c r="Y48" i="1" s="1"/>
  <c r="X44" i="1"/>
  <c r="W44" i="1"/>
  <c r="V44" i="1"/>
  <c r="U44" i="1"/>
  <c r="U48" i="1" s="1"/>
  <c r="T44" i="1"/>
  <c r="S44" i="1"/>
  <c r="R44" i="1"/>
  <c r="Q44" i="1"/>
  <c r="Q48" i="1" s="1"/>
  <c r="P44" i="1"/>
  <c r="O44" i="1"/>
  <c r="N44" i="1"/>
  <c r="M44" i="1"/>
  <c r="K47" i="1"/>
  <c r="K46" i="1"/>
  <c r="K45" i="1"/>
  <c r="K44" i="1"/>
  <c r="AH48" i="1"/>
  <c r="AF48" i="1"/>
  <c r="AE48" i="1"/>
  <c r="AD48" i="1"/>
  <c r="AB48" i="1"/>
  <c r="AA48" i="1"/>
  <c r="Z48" i="1"/>
  <c r="X48" i="1"/>
  <c r="W48" i="1"/>
  <c r="V48" i="1"/>
  <c r="T48" i="1"/>
  <c r="S48" i="1"/>
  <c r="R48" i="1"/>
  <c r="P48" i="1"/>
  <c r="O48" i="1"/>
  <c r="N48" i="1"/>
  <c r="L48" i="1"/>
  <c r="K48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M47" i="1" s="1"/>
  <c r="K39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M45" i="1" s="1"/>
  <c r="K23" i="1"/>
  <c r="H48" i="1"/>
  <c r="G48" i="1"/>
  <c r="F48" i="1"/>
  <c r="F47" i="1"/>
  <c r="M48" i="1" l="1"/>
</calcChain>
</file>

<file path=xl/sharedStrings.xml><?xml version="1.0" encoding="utf-8"?>
<sst xmlns="http://schemas.openxmlformats.org/spreadsheetml/2006/main" count="265" uniqueCount="129">
  <si>
    <t>2.</t>
  </si>
  <si>
    <t>Rezervacije</t>
  </si>
  <si>
    <t xml:space="preserve"> </t>
  </si>
  <si>
    <t>1.</t>
  </si>
  <si>
    <t xml:space="preserve">   </t>
  </si>
  <si>
    <t>I NJIHOVO KORIŠĆENJE PROGRAMSKE OPREME COBISS</t>
  </si>
  <si>
    <t>Red. br.</t>
  </si>
  <si>
    <t>o isteku rezervacije</t>
  </si>
  <si>
    <t xml:space="preserve"> o dospeloj rezervaciji</t>
  </si>
  <si>
    <t xml:space="preserve"> o isteku članstva</t>
  </si>
  <si>
    <t>E-obaveštavanje</t>
  </si>
  <si>
    <t>Produžavanje</t>
  </si>
  <si>
    <t>Broj svih članova</t>
  </si>
  <si>
    <t>aktivirali prijavu</t>
  </si>
  <si>
    <t>E-poštom</t>
  </si>
  <si>
    <t>SMS-om</t>
  </si>
  <si>
    <t xml:space="preserve">Naziv institucije/biblioteke                </t>
  </si>
  <si>
    <t xml:space="preserve"> Ukupno</t>
  </si>
  <si>
    <t>Univerzitetske i visokoškolske biblioteke</t>
  </si>
  <si>
    <t>Specijalne biblioteke</t>
  </si>
  <si>
    <t>UNIVERZITETSKE I VISOKOŠKOLSKE BIBLIOTEKE</t>
  </si>
  <si>
    <t xml:space="preserve">Ukupno  </t>
  </si>
  <si>
    <t>SPECIJALNE BIBLIOTEKE</t>
  </si>
  <si>
    <t>JAVNE BIBLIOTEKE</t>
  </si>
  <si>
    <t>Javne biblioteke</t>
  </si>
  <si>
    <t>3.</t>
  </si>
  <si>
    <t>4.</t>
  </si>
  <si>
    <t>Akronim</t>
  </si>
  <si>
    <t>X</t>
  </si>
  <si>
    <t xml:space="preserve">Signalne poruke </t>
  </si>
  <si>
    <t>Narudžbine MP</t>
  </si>
  <si>
    <t>Nacionalna i univ. biblioteka BiH, Sarajevo</t>
  </si>
  <si>
    <t>Ekonomski fakultet, Sarajevo</t>
  </si>
  <si>
    <t>Filozofski fakultet, Sarajevo</t>
  </si>
  <si>
    <t>Narodna i univerz. biblioteka 'Derviš Sušić', Tuzla</t>
  </si>
  <si>
    <t>Pravni fakultet, Sarajevo</t>
  </si>
  <si>
    <t>Parlamentarna skupština BiH, Sarajevo</t>
  </si>
  <si>
    <t>Biblioteka Sarajeva</t>
  </si>
  <si>
    <t>Narodna knjižnica HNŽ Mostar</t>
  </si>
  <si>
    <t>PUNOPRAVNI ČLANOVI SISTEMA COBISS.BH</t>
  </si>
  <si>
    <t>Kantonalna i univerz. biblioteka, Bihać</t>
  </si>
  <si>
    <t>Univerzitet 'Džemal Bijedić' u Mostaru</t>
  </si>
  <si>
    <t>5.</t>
  </si>
  <si>
    <t>6.</t>
  </si>
  <si>
    <t>Gradska biblioteka Visoko</t>
  </si>
  <si>
    <t>Narodna biblioteka Goražde</t>
  </si>
  <si>
    <t>Nacionalna biblioteka</t>
  </si>
  <si>
    <t>C3</t>
  </si>
  <si>
    <t>Usluge i članovi</t>
  </si>
  <si>
    <t>Broj aktivnih članova koji u 2015 godini:</t>
  </si>
  <si>
    <t>BROJ ČLANOVA KOJI SU SE PRETPLATILI NA OBAVEŠTENJA:</t>
  </si>
  <si>
    <t>o skoraš. isteku roka pozajmice</t>
  </si>
  <si>
    <t>o skorašnjoj opomeni</t>
  </si>
  <si>
    <t>o nepodmirenim potraživanjima</t>
  </si>
  <si>
    <t>opšta obav. biblioteke</t>
  </si>
  <si>
    <r>
      <t xml:space="preserve"> Legenda</t>
    </r>
    <r>
      <rPr>
        <sz val="9"/>
        <rFont val="Arial"/>
        <family val="2"/>
        <charset val="238"/>
      </rPr>
      <t>:</t>
    </r>
  </si>
  <si>
    <r>
      <t xml:space="preserve"> • Usluge</t>
    </r>
    <r>
      <rPr>
        <i/>
        <sz val="9"/>
        <rFont val="Arial"/>
        <family val="2"/>
        <charset val="238"/>
      </rPr>
      <t xml:space="preserve"> i članovi</t>
    </r>
    <r>
      <rPr>
        <sz val="9"/>
        <rFont val="Arial"/>
        <family val="2"/>
        <charset val="238"/>
      </rPr>
      <t xml:space="preserve">  </t>
    </r>
  </si>
  <si>
    <r>
      <t xml:space="preserve">    ­ E-obaveštavanje: </t>
    </r>
    <r>
      <rPr>
        <sz val="9"/>
        <rFont val="Arial"/>
        <family val="2"/>
        <charset val="238"/>
      </rPr>
      <t>biblioteka nudi usluge e-obaveštavanja svojim članovima</t>
    </r>
  </si>
  <si>
    <r>
      <t xml:space="preserve">                     </t>
    </r>
    <r>
      <rPr>
        <i/>
        <sz val="9"/>
        <rFont val="Arial"/>
        <family val="2"/>
        <charset val="238"/>
      </rPr>
      <t>X</t>
    </r>
    <r>
      <rPr>
        <sz val="9"/>
        <rFont val="Arial"/>
        <family val="2"/>
        <charset val="238"/>
      </rPr>
      <t xml:space="preserve">: DA </t>
    </r>
  </si>
  <si>
    <r>
      <t xml:space="preserve">            </t>
    </r>
    <r>
      <rPr>
        <i/>
        <sz val="9"/>
        <rFont val="Arial"/>
        <family val="2"/>
        <charset val="238"/>
      </rPr>
      <t xml:space="preserve">prazno: </t>
    </r>
    <r>
      <rPr>
        <sz val="9"/>
        <rFont val="Arial"/>
        <family val="2"/>
        <charset val="238"/>
      </rPr>
      <t>NE</t>
    </r>
  </si>
  <si>
    <r>
      <t xml:space="preserve">    ­ Produžavanje: </t>
    </r>
    <r>
      <rPr>
        <sz val="9"/>
        <rFont val="Arial"/>
        <family val="2"/>
        <charset val="238"/>
      </rPr>
      <t>biblioteka nudi usluge produženja roka pozajmice svojim članovima</t>
    </r>
  </si>
  <si>
    <t xml:space="preserve">    ­ Rezervacije: biblioteka nudi uslugu rezervacije građe svojim članovima</t>
  </si>
  <si>
    <r>
      <t xml:space="preserve">    ­ Narudžbine MP: </t>
    </r>
    <r>
      <rPr>
        <sz val="9"/>
        <rFont val="Arial"/>
        <family val="2"/>
        <charset val="238"/>
      </rPr>
      <t>biblioteka nudi uslugu naručivanja građe posredstvom međubibliotečke pozajmice svojim članovima</t>
    </r>
  </si>
  <si>
    <r>
      <t xml:space="preserve">    ­ Broj svih članova: </t>
    </r>
    <r>
      <rPr>
        <sz val="9"/>
        <rFont val="Arial"/>
        <family val="2"/>
        <charset val="238"/>
      </rPr>
      <t>broj svih zapisa sa podacima o članovima</t>
    </r>
  </si>
  <si>
    <t xml:space="preserve"> • BROJ ČLANOVA KOJI SU SE PRETPLATILI NA OBAVEŠTENJA:</t>
  </si>
  <si>
    <r>
      <t xml:space="preserve">     ­ o isteku rezervacije: </t>
    </r>
    <r>
      <rPr>
        <sz val="9"/>
        <rFont val="Arial"/>
        <family val="2"/>
        <charset val="238"/>
      </rPr>
      <t>broj članova koji su se pretplatili na uslugu e-obaveštavanja o isteku važenja rezervacije</t>
    </r>
  </si>
  <si>
    <r>
      <t xml:space="preserve">     ­ o dospeloj rezervaciji: </t>
    </r>
    <r>
      <rPr>
        <sz val="9"/>
        <rFont val="Arial"/>
        <family val="2"/>
        <charset val="238"/>
      </rPr>
      <t>broj članova koji su se pretplatili na uslugu e-obaveštavanja o dospeloj rezervisanoj građi</t>
    </r>
  </si>
  <si>
    <r>
      <t xml:space="preserve">     ­ o skoraš. isteku roka pozajmice</t>
    </r>
    <r>
      <rPr>
        <sz val="9"/>
        <rFont val="Arial"/>
        <family val="2"/>
        <charset val="238"/>
      </rPr>
      <t>: broj članova koji su se pretplatili na uslugu e-obaveštavanja o skorašnjem isteku roka pozajmice</t>
    </r>
  </si>
  <si>
    <r>
      <t xml:space="preserve">     ­ o skorašnjoj opomeni: </t>
    </r>
    <r>
      <rPr>
        <sz val="9"/>
        <rFont val="Arial"/>
        <family val="2"/>
        <charset val="238"/>
      </rPr>
      <t>broj članova koji su se pretplatili na uslugu e-obaveštavanja o skorašnjoj opomeni</t>
    </r>
  </si>
  <si>
    <r>
      <t xml:space="preserve">     ­ o isteku članstva:</t>
    </r>
    <r>
      <rPr>
        <sz val="9"/>
        <rFont val="Arial"/>
        <family val="2"/>
        <charset val="238"/>
      </rPr>
      <t xml:space="preserve"> broj članova koji su se pretplatili na uslugu e-obaveštavanja o isteku članstva</t>
    </r>
  </si>
  <si>
    <r>
      <t xml:space="preserve">     ­ o nepodmirenim potraživanjima: </t>
    </r>
    <r>
      <rPr>
        <sz val="9"/>
        <rFont val="Arial"/>
        <family val="2"/>
        <charset val="238"/>
      </rPr>
      <t>broj članova koji su se pretplatili na uslugu e-obaveštavanja o dospeću nepodmirenih potraživanja</t>
    </r>
  </si>
  <si>
    <r>
      <t xml:space="preserve">     ­ opšta obav. biblioteke: </t>
    </r>
    <r>
      <rPr>
        <sz val="9"/>
        <rFont val="Arial"/>
        <family val="2"/>
        <charset val="238"/>
      </rPr>
      <t>broj članova koji su se pretplatili na uslugu slanja opštih obaveštenja biblioteke</t>
    </r>
  </si>
  <si>
    <r>
      <t xml:space="preserve"> • </t>
    </r>
    <r>
      <rPr>
        <i/>
        <sz val="9"/>
        <rFont val="Arial"/>
        <family val="2"/>
        <charset val="238"/>
      </rPr>
      <t>Naziv institucije/biblioteke</t>
    </r>
    <r>
      <rPr>
        <sz val="9"/>
        <rFont val="Arial"/>
        <family val="2"/>
        <charset val="238"/>
      </rPr>
      <t>: biblioteka koja je punopravni član sistema COBISS.BH koja je koristila programsku opremu COBISS2/Pozajmica ili COBISS3/Pozajmica</t>
    </r>
  </si>
  <si>
    <t xml:space="preserve"> Podaci o broju članova biblioteke i korišćenju servisa COBISS/OPAC - Moja biblioteka i mCOBISS</t>
  </si>
  <si>
    <t>Muzička akademija u Sarajevu</t>
  </si>
  <si>
    <t>Prirodno-matematički fakultet, Sarajevo</t>
  </si>
  <si>
    <t>Univerzitet u Travniku</t>
  </si>
  <si>
    <t>Veterinarski fakultet Univerziteta u Sarajevu</t>
  </si>
  <si>
    <t>Gradska biblioteka Kakanj</t>
  </si>
  <si>
    <t>Javna biblioteka Zavidovići</t>
  </si>
  <si>
    <t>Narodna biblioteka Mostar</t>
  </si>
  <si>
    <t>Opća biblioteka 'Muhamed Kantardžić' Breza</t>
  </si>
  <si>
    <t>Opća biblioteka Tešanj</t>
  </si>
  <si>
    <t>7.</t>
  </si>
  <si>
    <t>8.</t>
  </si>
  <si>
    <t>9.</t>
  </si>
  <si>
    <t>10.</t>
  </si>
  <si>
    <t>Ukupno</t>
  </si>
  <si>
    <t>NUBBIH</t>
  </si>
  <si>
    <t xml:space="preserve"> Podaci na dan 31. 12. 2018.</t>
  </si>
  <si>
    <t>12. 2. 2019.</t>
  </si>
  <si>
    <t>Broj aktivnih članova tokom 2018. godine</t>
  </si>
  <si>
    <t xml:space="preserve"> • Broj aktivnih članova tokom 2018. godine: broj članova koji su se u periodu od 1.1.2018. do 31.12.2018. barem jednom prijavili u servis Moja biblioteka</t>
  </si>
  <si>
    <t xml:space="preserve">EFSA                                                                                                               </t>
  </si>
  <si>
    <t xml:space="preserve">08/2013                                    </t>
  </si>
  <si>
    <t xml:space="preserve">C3                 </t>
  </si>
  <si>
    <t>-</t>
  </si>
  <si>
    <t xml:space="preserve">FFSA                                                                                                              </t>
  </si>
  <si>
    <t xml:space="preserve">04/2015                                    </t>
  </si>
  <si>
    <t xml:space="preserve">C3                  </t>
  </si>
  <si>
    <t xml:space="preserve">KBBI                                                                                                    </t>
  </si>
  <si>
    <t xml:space="preserve">MAUNSA                                                                                                             </t>
  </si>
  <si>
    <t xml:space="preserve">02/2015                                    </t>
  </si>
  <si>
    <t xml:space="preserve">C3                                                                                              </t>
  </si>
  <si>
    <t xml:space="preserve">KBTZ                                                                                        </t>
  </si>
  <si>
    <t xml:space="preserve">05/2013                                    </t>
  </si>
  <si>
    <t xml:space="preserve">PFSA                                                                                                                  </t>
  </si>
  <si>
    <t xml:space="preserve">03/2014                                    </t>
  </si>
  <si>
    <t xml:space="preserve">PMFSA                                                                                                   </t>
  </si>
  <si>
    <t xml:space="preserve">UNMO                                                                                                     </t>
  </si>
  <si>
    <t xml:space="preserve">UNT                                                                                                                      </t>
  </si>
  <si>
    <t xml:space="preserve">12/2012                                    </t>
  </si>
  <si>
    <t xml:space="preserve">VFS                                                                                               </t>
  </si>
  <si>
    <t xml:space="preserve">PSBIH                                                                                                     </t>
  </si>
  <si>
    <t xml:space="preserve">03/2013                                    </t>
  </si>
  <si>
    <t xml:space="preserve">BGSA                                                                                                                        </t>
  </si>
  <si>
    <t xml:space="preserve">GBKA                                                                                                                  </t>
  </si>
  <si>
    <t xml:space="preserve">GBVI                                                                                                                  </t>
  </si>
  <si>
    <t>Gradska biblioteka Zenica</t>
  </si>
  <si>
    <t xml:space="preserve">KBZE                                                                                                                  </t>
  </si>
  <si>
    <t xml:space="preserve">06/2013                                    </t>
  </si>
  <si>
    <t xml:space="preserve">JBZA                                                                                                                </t>
  </si>
  <si>
    <t xml:space="preserve">NBGO                                                                                                                 </t>
  </si>
  <si>
    <t xml:space="preserve">NBMO                                                                                                                  </t>
  </si>
  <si>
    <t xml:space="preserve">GKMO                                                                                                               </t>
  </si>
  <si>
    <t xml:space="preserve">01/2014                                    </t>
  </si>
  <si>
    <t xml:space="preserve">OBMKB                                                                                                </t>
  </si>
  <si>
    <t xml:space="preserve">03/2015                                    </t>
  </si>
  <si>
    <t xml:space="preserve">BIBTE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</si>
</sst>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2" fillId="0" borderId="0"/>
    <xf numFmtId="0" fontId="2" fillId="0" borderId="0"/>
  </cellStyleXfs>
  <cellXfs count="11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3" fillId="0" borderId="0" xfId="0" applyFont="1" applyBorder="1"/>
    <xf numFmtId="0" fontId="0" fillId="0" borderId="15" xfId="0" applyBorder="1"/>
    <xf numFmtId="0" fontId="0" fillId="0" borderId="15" xfId="0" applyBorder="1" applyAlignment="1">
      <alignment horizontal="right"/>
    </xf>
    <xf numFmtId="17" fontId="0" fillId="0" borderId="15" xfId="0" applyNumberFormat="1" applyBorder="1"/>
    <xf numFmtId="3" fontId="0" fillId="0" borderId="15" xfId="0" applyNumberFormat="1" applyBorder="1"/>
    <xf numFmtId="0" fontId="3" fillId="0" borderId="15" xfId="0" applyFont="1" applyBorder="1"/>
    <xf numFmtId="3" fontId="3" fillId="0" borderId="15" xfId="0" applyNumberFormat="1" applyFont="1" applyBorder="1"/>
    <xf numFmtId="0" fontId="0" fillId="0" borderId="15" xfId="0" applyBorder="1" applyProtection="1">
      <protection locked="0"/>
    </xf>
    <xf numFmtId="0" fontId="4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20" xfId="0" applyNumberFormat="1" applyBorder="1"/>
    <xf numFmtId="3" fontId="3" fillId="0" borderId="20" xfId="0" applyNumberFormat="1" applyFont="1" applyBorder="1"/>
    <xf numFmtId="0" fontId="3" fillId="0" borderId="25" xfId="0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0" fontId="0" fillId="0" borderId="22" xfId="0" applyBorder="1"/>
    <xf numFmtId="0" fontId="4" fillId="0" borderId="22" xfId="0" applyFont="1" applyBorder="1"/>
    <xf numFmtId="3" fontId="0" fillId="0" borderId="22" xfId="0" applyNumberFormat="1" applyBorder="1"/>
    <xf numFmtId="3" fontId="0" fillId="0" borderId="23" xfId="0" applyNumberFormat="1" applyBorder="1"/>
    <xf numFmtId="0" fontId="3" fillId="0" borderId="12" xfId="0" applyFont="1" applyBorder="1"/>
    <xf numFmtId="0" fontId="0" fillId="0" borderId="27" xfId="0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4" fillId="0" borderId="28" xfId="0" applyFont="1" applyBorder="1" applyAlignment="1">
      <alignment horizontal="right"/>
    </xf>
    <xf numFmtId="0" fontId="3" fillId="0" borderId="28" xfId="0" applyFont="1" applyBorder="1"/>
    <xf numFmtId="0" fontId="0" fillId="0" borderId="29" xfId="0" applyBorder="1"/>
    <xf numFmtId="0" fontId="3" fillId="0" borderId="5" xfId="0" applyFont="1" applyBorder="1"/>
    <xf numFmtId="0" fontId="0" fillId="0" borderId="30" xfId="0" applyBorder="1"/>
    <xf numFmtId="0" fontId="0" fillId="0" borderId="31" xfId="0" applyBorder="1"/>
    <xf numFmtId="0" fontId="3" fillId="0" borderId="31" xfId="0" applyFont="1" applyBorder="1"/>
    <xf numFmtId="0" fontId="0" fillId="0" borderId="32" xfId="0" applyBorder="1"/>
    <xf numFmtId="0" fontId="4" fillId="0" borderId="31" xfId="0" applyFont="1" applyBorder="1" applyProtection="1">
      <protection locked="0"/>
    </xf>
    <xf numFmtId="0" fontId="3" fillId="0" borderId="33" xfId="0" applyFont="1" applyBorder="1"/>
    <xf numFmtId="0" fontId="0" fillId="0" borderId="34" xfId="0" applyBorder="1"/>
    <xf numFmtId="0" fontId="0" fillId="0" borderId="35" xfId="0" applyBorder="1"/>
    <xf numFmtId="0" fontId="3" fillId="0" borderId="35" xfId="0" applyFont="1" applyBorder="1"/>
    <xf numFmtId="0" fontId="0" fillId="0" borderId="36" xfId="0" applyBorder="1"/>
    <xf numFmtId="0" fontId="0" fillId="0" borderId="37" xfId="0" applyBorder="1"/>
    <xf numFmtId="3" fontId="0" fillId="0" borderId="38" xfId="0" applyNumberFormat="1" applyBorder="1"/>
    <xf numFmtId="3" fontId="3" fillId="0" borderId="38" xfId="0" applyNumberFormat="1" applyFont="1" applyBorder="1"/>
    <xf numFmtId="3" fontId="0" fillId="0" borderId="39" xfId="0" applyNumberFormat="1" applyBorder="1"/>
    <xf numFmtId="3" fontId="3" fillId="0" borderId="40" xfId="0" applyNumberFormat="1" applyFont="1" applyBorder="1"/>
    <xf numFmtId="3" fontId="0" fillId="0" borderId="31" xfId="0" applyNumberFormat="1" applyBorder="1"/>
    <xf numFmtId="3" fontId="3" fillId="0" borderId="31" xfId="0" applyNumberFormat="1" applyFont="1" applyBorder="1"/>
    <xf numFmtId="3" fontId="0" fillId="0" borderId="32" xfId="0" applyNumberFormat="1" applyBorder="1"/>
    <xf numFmtId="3" fontId="3" fillId="0" borderId="33" xfId="0" applyNumberFormat="1" applyFont="1" applyBorder="1"/>
    <xf numFmtId="3" fontId="0" fillId="0" borderId="19" xfId="0" applyNumberFormat="1" applyBorder="1"/>
    <xf numFmtId="3" fontId="3" fillId="0" borderId="19" xfId="0" applyNumberFormat="1" applyFont="1" applyBorder="1"/>
    <xf numFmtId="3" fontId="0" fillId="0" borderId="21" xfId="0" applyNumberFormat="1" applyBorder="1"/>
    <xf numFmtId="3" fontId="3" fillId="0" borderId="24" xfId="0" applyNumberFormat="1" applyFont="1" applyBorder="1"/>
    <xf numFmtId="0" fontId="3" fillId="0" borderId="41" xfId="0" applyFont="1" applyBorder="1"/>
    <xf numFmtId="0" fontId="2" fillId="0" borderId="28" xfId="0" applyFont="1" applyBorder="1" applyAlignment="1">
      <alignment horizontal="right"/>
    </xf>
    <xf numFmtId="0" fontId="2" fillId="0" borderId="35" xfId="0" applyFont="1" applyBorder="1" applyProtection="1">
      <protection locked="0"/>
    </xf>
    <xf numFmtId="0" fontId="3" fillId="2" borderId="1" xfId="3" applyFont="1" applyFill="1" applyBorder="1" applyAlignment="1"/>
    <xf numFmtId="0" fontId="2" fillId="0" borderId="2" xfId="3" applyBorder="1" applyAlignment="1"/>
    <xf numFmtId="0" fontId="3" fillId="2" borderId="8" xfId="3" applyFont="1" applyFill="1" applyBorder="1" applyAlignment="1"/>
    <xf numFmtId="0" fontId="2" fillId="0" borderId="13" xfId="3" applyBorder="1" applyAlignment="1"/>
    <xf numFmtId="49" fontId="3" fillId="2" borderId="8" xfId="3" applyNumberFormat="1" applyFont="1" applyFill="1" applyBorder="1" applyAlignment="1">
      <alignment wrapText="1"/>
    </xf>
    <xf numFmtId="49" fontId="3" fillId="2" borderId="10" xfId="3" applyNumberFormat="1" applyFont="1" applyFill="1" applyBorder="1" applyAlignment="1">
      <alignment wrapText="1"/>
    </xf>
    <xf numFmtId="0" fontId="3" fillId="2" borderId="7" xfId="3" applyFont="1" applyFill="1" applyBorder="1" applyAlignment="1">
      <alignment horizontal="center" textRotation="90"/>
    </xf>
    <xf numFmtId="0" fontId="3" fillId="2" borderId="12" xfId="3" applyFont="1" applyFill="1" applyBorder="1" applyAlignment="1" applyProtection="1">
      <alignment horizontal="center" textRotation="90" wrapText="1"/>
      <protection locked="0"/>
    </xf>
    <xf numFmtId="0" fontId="3" fillId="2" borderId="12" xfId="3" applyFont="1" applyFill="1" applyBorder="1" applyAlignment="1">
      <alignment horizontal="center" textRotation="90" wrapText="1"/>
    </xf>
    <xf numFmtId="0" fontId="3" fillId="2" borderId="12" xfId="3" applyFont="1" applyFill="1" applyBorder="1" applyAlignment="1">
      <alignment horizontal="center" textRotation="90"/>
    </xf>
    <xf numFmtId="0" fontId="3" fillId="3" borderId="12" xfId="3" applyFont="1" applyFill="1" applyBorder="1" applyAlignment="1">
      <alignment horizontal="center" textRotation="90"/>
    </xf>
    <xf numFmtId="0" fontId="4" fillId="0" borderId="0" xfId="0" applyFont="1" applyFill="1"/>
    <xf numFmtId="0" fontId="2" fillId="0" borderId="0" xfId="4"/>
    <xf numFmtId="0" fontId="7" fillId="0" borderId="0" xfId="4" applyFont="1" applyBorder="1"/>
    <xf numFmtId="0" fontId="5" fillId="0" borderId="0" xfId="4" applyFont="1" applyBorder="1"/>
    <xf numFmtId="0" fontId="5" fillId="0" borderId="0" xfId="4" applyFont="1"/>
    <xf numFmtId="49" fontId="5" fillId="0" borderId="0" xfId="4" applyNumberFormat="1" applyFont="1" applyBorder="1"/>
    <xf numFmtId="0" fontId="8" fillId="0" borderId="0" xfId="4" applyFont="1" applyBorder="1"/>
    <xf numFmtId="0" fontId="8" fillId="0" borderId="0" xfId="4" applyNumberFormat="1" applyFont="1" applyBorder="1" applyAlignment="1"/>
    <xf numFmtId="0" fontId="8" fillId="0" borderId="0" xfId="4" applyFont="1" applyFill="1" applyBorder="1"/>
    <xf numFmtId="0" fontId="5" fillId="0" borderId="0" xfId="4" applyFont="1" applyFill="1"/>
    <xf numFmtId="0" fontId="7" fillId="0" borderId="0" xfId="4" applyFont="1" applyAlignment="1">
      <alignment horizontal="center"/>
    </xf>
    <xf numFmtId="3" fontId="3" fillId="0" borderId="0" xfId="0" applyNumberFormat="1" applyFont="1" applyBorder="1"/>
    <xf numFmtId="0" fontId="3" fillId="4" borderId="12" xfId="3" applyFont="1" applyFill="1" applyBorder="1" applyAlignment="1" applyProtection="1">
      <alignment horizontal="center" textRotation="90" wrapText="1"/>
      <protection locked="0"/>
    </xf>
    <xf numFmtId="0" fontId="2" fillId="4" borderId="42" xfId="3" applyFont="1" applyFill="1" applyBorder="1" applyAlignment="1"/>
    <xf numFmtId="0" fontId="2" fillId="4" borderId="42" xfId="3" applyFill="1" applyBorder="1" applyAlignment="1"/>
    <xf numFmtId="0" fontId="2" fillId="4" borderId="11" xfId="3" applyFill="1" applyBorder="1" applyAlignment="1"/>
    <xf numFmtId="0" fontId="9" fillId="0" borderId="15" xfId="0" applyFont="1" applyBorder="1" applyAlignment="1">
      <alignment horizontal="right"/>
    </xf>
    <xf numFmtId="3" fontId="10" fillId="0" borderId="20" xfId="0" applyNumberFormat="1" applyFont="1" applyBorder="1"/>
    <xf numFmtId="0" fontId="0" fillId="0" borderId="20" xfId="0" applyBorder="1"/>
    <xf numFmtId="0" fontId="3" fillId="2" borderId="12" xfId="3" applyFont="1" applyFill="1" applyBorder="1" applyAlignment="1">
      <alignment horizontal="center" wrapText="1"/>
    </xf>
    <xf numFmtId="0" fontId="3" fillId="2" borderId="12" xfId="3" applyFont="1" applyFill="1" applyBorder="1" applyAlignment="1">
      <alignment textRotation="90"/>
    </xf>
    <xf numFmtId="0" fontId="2" fillId="0" borderId="12" xfId="3" applyBorder="1" applyAlignment="1"/>
    <xf numFmtId="0" fontId="3" fillId="2" borderId="12" xfId="3" applyFont="1" applyFill="1" applyBorder="1" applyAlignment="1"/>
    <xf numFmtId="49" fontId="3" fillId="2" borderId="5" xfId="3" applyNumberFormat="1" applyFont="1" applyFill="1" applyBorder="1" applyAlignment="1">
      <alignment horizontal="center" wrapText="1"/>
    </xf>
    <xf numFmtId="49" fontId="3" fillId="2" borderId="6" xfId="3" applyNumberFormat="1" applyFont="1" applyFill="1" applyBorder="1" applyAlignment="1">
      <alignment horizontal="center" wrapText="1"/>
    </xf>
    <xf numFmtId="0" fontId="2" fillId="0" borderId="6" xfId="3" applyBorder="1" applyAlignment="1">
      <alignment horizontal="center" wrapText="1"/>
    </xf>
    <xf numFmtId="0" fontId="2" fillId="0" borderId="7" xfId="3" applyBorder="1" applyAlignment="1">
      <alignment horizontal="center" wrapText="1"/>
    </xf>
    <xf numFmtId="49" fontId="3" fillId="2" borderId="8" xfId="3" applyNumberFormat="1" applyFont="1" applyFill="1" applyBorder="1" applyAlignment="1">
      <alignment horizontal="center" wrapText="1"/>
    </xf>
    <xf numFmtId="49" fontId="3" fillId="2" borderId="9" xfId="3" applyNumberFormat="1" applyFont="1" applyFill="1" applyBorder="1" applyAlignment="1">
      <alignment horizontal="center" wrapText="1"/>
    </xf>
    <xf numFmtId="0" fontId="2" fillId="0" borderId="9" xfId="3" applyBorder="1" applyAlignment="1">
      <alignment horizontal="center" wrapText="1"/>
    </xf>
    <xf numFmtId="0" fontId="2" fillId="0" borderId="3" xfId="3" applyBorder="1" applyAlignment="1">
      <alignment horizontal="center" wrapText="1"/>
    </xf>
    <xf numFmtId="0" fontId="2" fillId="0" borderId="10" xfId="3" applyBorder="1" applyAlignment="1">
      <alignment horizontal="center" wrapText="1"/>
    </xf>
    <xf numFmtId="0" fontId="2" fillId="0" borderId="4" xfId="3" applyBorder="1" applyAlignment="1">
      <alignment horizontal="center" wrapText="1"/>
    </xf>
    <xf numFmtId="0" fontId="2" fillId="0" borderId="11" xfId="3" applyBorder="1" applyAlignment="1">
      <alignment horizontal="center" wrapText="1"/>
    </xf>
    <xf numFmtId="0" fontId="3" fillId="2" borderId="5" xfId="3" applyFont="1" applyFill="1" applyBorder="1" applyAlignment="1">
      <alignment horizontal="center" wrapText="1"/>
    </xf>
    <xf numFmtId="0" fontId="3" fillId="2" borderId="6" xfId="3" applyFont="1" applyFill="1" applyBorder="1" applyAlignment="1">
      <alignment horizontal="center" wrapText="1"/>
    </xf>
    <xf numFmtId="0" fontId="3" fillId="2" borderId="7" xfId="3" applyFont="1" applyFill="1" applyBorder="1" applyAlignment="1">
      <alignment horizontal="center" wrapText="1"/>
    </xf>
    <xf numFmtId="0" fontId="3" fillId="3" borderId="3" xfId="3" applyFont="1" applyFill="1" applyBorder="1" applyAlignment="1">
      <alignment horizontal="center" textRotation="90" wrapText="1"/>
    </xf>
    <xf numFmtId="0" fontId="3" fillId="3" borderId="14" xfId="3" applyFont="1" applyFill="1" applyBorder="1" applyAlignment="1">
      <alignment horizontal="center" textRotation="90" wrapText="1"/>
    </xf>
    <xf numFmtId="0" fontId="3" fillId="3" borderId="11" xfId="3" applyFont="1" applyFill="1" applyBorder="1" applyAlignment="1">
      <alignment horizontal="center" textRotation="90" wrapText="1"/>
    </xf>
    <xf numFmtId="49" fontId="3" fillId="2" borderId="7" xfId="3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49" fontId="2" fillId="0" borderId="4" xfId="0" applyNumberFormat="1" applyFont="1" applyBorder="1" applyAlignment="1">
      <alignment horizontal="right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6"/>
  <sheetViews>
    <sheetView tabSelected="1" zoomScale="55" zoomScaleNormal="55" workbookViewId="0">
      <pane ySplit="8" topLeftCell="A9" activePane="bottomLeft" state="frozen"/>
      <selection pane="bottomLeft" activeCell="A6" sqref="A6:AH48"/>
    </sheetView>
  </sheetViews>
  <sheetFormatPr defaultRowHeight="12.75" x14ac:dyDescent="0.2"/>
  <cols>
    <col min="1" max="1" width="5" customWidth="1"/>
    <col min="2" max="2" width="48.85546875" customWidth="1"/>
    <col min="3" max="3" width="8.5703125" hidden="1" customWidth="1"/>
    <col min="4" max="5" width="7.85546875" hidden="1" customWidth="1"/>
    <col min="6" max="8" width="4.42578125" customWidth="1"/>
    <col min="9" max="9" width="4.42578125" hidden="1" customWidth="1"/>
    <col min="10" max="10" width="4.42578125" customWidth="1"/>
    <col min="11" max="11" width="9.28515625" customWidth="1"/>
    <col min="12" max="12" width="8.28515625" hidden="1" customWidth="1"/>
    <col min="13" max="13" width="8.7109375" customWidth="1"/>
    <col min="15" max="34" width="7.7109375" customWidth="1"/>
  </cols>
  <sheetData>
    <row r="1" spans="1:34" x14ac:dyDescent="0.2">
      <c r="A1" s="113" t="s">
        <v>39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</row>
    <row r="2" spans="1:34" x14ac:dyDescent="0.2">
      <c r="A2" s="113" t="s">
        <v>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18" x14ac:dyDescent="0.25">
      <c r="A3" s="114" t="s">
        <v>73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</row>
    <row r="4" spans="1:34" x14ac:dyDescent="0.2">
      <c r="A4" s="113" t="s">
        <v>89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</row>
    <row r="5" spans="1:34" x14ac:dyDescent="0.2">
      <c r="A5" s="115"/>
      <c r="B5" s="116"/>
      <c r="C5" s="5"/>
      <c r="D5" s="5"/>
      <c r="E5" s="5"/>
      <c r="F5" s="2"/>
      <c r="G5" s="2"/>
      <c r="H5" s="2"/>
      <c r="I5" s="2"/>
      <c r="J5" s="2"/>
      <c r="K5" s="2" t="s">
        <v>2</v>
      </c>
      <c r="L5" s="2" t="s">
        <v>2</v>
      </c>
      <c r="M5" s="2" t="s">
        <v>2</v>
      </c>
      <c r="N5" s="2" t="s">
        <v>2</v>
      </c>
      <c r="O5" s="2" t="s">
        <v>2</v>
      </c>
      <c r="P5" s="2"/>
      <c r="Q5" s="2" t="s">
        <v>2</v>
      </c>
      <c r="R5" s="2" t="s">
        <v>2</v>
      </c>
      <c r="S5" s="2"/>
      <c r="T5" s="2" t="s">
        <v>2</v>
      </c>
      <c r="U5" s="2" t="s">
        <v>2</v>
      </c>
      <c r="V5" s="2"/>
      <c r="W5" s="2" t="s">
        <v>2</v>
      </c>
      <c r="X5" s="2" t="s">
        <v>2</v>
      </c>
      <c r="Y5" s="2"/>
      <c r="Z5" s="2" t="s">
        <v>2</v>
      </c>
      <c r="AA5" s="2" t="s">
        <v>2</v>
      </c>
      <c r="AB5" s="2"/>
      <c r="AC5" s="2" t="s">
        <v>2</v>
      </c>
      <c r="AD5" s="2" t="s">
        <v>2</v>
      </c>
      <c r="AE5" s="2"/>
      <c r="AF5" s="117" t="s">
        <v>90</v>
      </c>
      <c r="AG5" s="117"/>
      <c r="AH5" s="117"/>
    </row>
    <row r="6" spans="1:34" ht="12.75" customHeight="1" x14ac:dyDescent="0.2">
      <c r="A6" s="92" t="s">
        <v>6</v>
      </c>
      <c r="B6" s="94" t="s">
        <v>16</v>
      </c>
      <c r="C6" s="61"/>
      <c r="D6" s="61"/>
      <c r="E6" s="63"/>
      <c r="F6" s="99" t="s">
        <v>48</v>
      </c>
      <c r="G6" s="100"/>
      <c r="H6" s="101"/>
      <c r="I6" s="101"/>
      <c r="J6" s="101"/>
      <c r="K6" s="102"/>
      <c r="L6" s="65" t="s">
        <v>49</v>
      </c>
      <c r="M6" s="109" t="s">
        <v>91</v>
      </c>
      <c r="N6" s="95" t="s">
        <v>50</v>
      </c>
      <c r="O6" s="96"/>
      <c r="P6" s="96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8"/>
    </row>
    <row r="7" spans="1:34" ht="26.25" customHeight="1" x14ac:dyDescent="0.2">
      <c r="A7" s="93"/>
      <c r="B7" s="93"/>
      <c r="C7" s="62"/>
      <c r="D7" s="62"/>
      <c r="E7" s="64"/>
      <c r="F7" s="103"/>
      <c r="G7" s="104"/>
      <c r="H7" s="104"/>
      <c r="I7" s="104"/>
      <c r="J7" s="104"/>
      <c r="K7" s="105"/>
      <c r="L7" s="66"/>
      <c r="M7" s="110"/>
      <c r="N7" s="95" t="s">
        <v>7</v>
      </c>
      <c r="O7" s="96"/>
      <c r="P7" s="112"/>
      <c r="Q7" s="106" t="s">
        <v>8</v>
      </c>
      <c r="R7" s="107"/>
      <c r="S7" s="108"/>
      <c r="T7" s="106" t="s">
        <v>51</v>
      </c>
      <c r="U7" s="107"/>
      <c r="V7" s="108"/>
      <c r="W7" s="106" t="s">
        <v>52</v>
      </c>
      <c r="X7" s="107"/>
      <c r="Y7" s="108"/>
      <c r="Z7" s="106" t="s">
        <v>9</v>
      </c>
      <c r="AA7" s="107"/>
      <c r="AB7" s="108"/>
      <c r="AC7" s="106" t="s">
        <v>53</v>
      </c>
      <c r="AD7" s="107"/>
      <c r="AE7" s="108"/>
      <c r="AF7" s="91" t="s">
        <v>54</v>
      </c>
      <c r="AG7" s="91"/>
      <c r="AH7" s="91"/>
    </row>
    <row r="8" spans="1:34" ht="99" customHeight="1" x14ac:dyDescent="0.2">
      <c r="A8" s="93"/>
      <c r="B8" s="93"/>
      <c r="C8" s="85" t="s">
        <v>27</v>
      </c>
      <c r="D8" s="86"/>
      <c r="E8" s="87"/>
      <c r="F8" s="67" t="s">
        <v>10</v>
      </c>
      <c r="G8" s="68" t="s">
        <v>11</v>
      </c>
      <c r="H8" s="68" t="s">
        <v>1</v>
      </c>
      <c r="I8" s="84"/>
      <c r="J8" s="68" t="s">
        <v>30</v>
      </c>
      <c r="K8" s="69" t="s">
        <v>12</v>
      </c>
      <c r="L8" s="69" t="s">
        <v>13</v>
      </c>
      <c r="M8" s="111"/>
      <c r="N8" s="70" t="s">
        <v>14</v>
      </c>
      <c r="O8" s="70" t="s">
        <v>15</v>
      </c>
      <c r="P8" s="71" t="s">
        <v>29</v>
      </c>
      <c r="Q8" s="70" t="s">
        <v>14</v>
      </c>
      <c r="R8" s="70" t="s">
        <v>15</v>
      </c>
      <c r="S8" s="70" t="s">
        <v>29</v>
      </c>
      <c r="T8" s="70" t="s">
        <v>14</v>
      </c>
      <c r="U8" s="70" t="s">
        <v>15</v>
      </c>
      <c r="V8" s="70" t="s">
        <v>29</v>
      </c>
      <c r="W8" s="70" t="s">
        <v>14</v>
      </c>
      <c r="X8" s="70" t="s">
        <v>15</v>
      </c>
      <c r="Y8" s="70" t="s">
        <v>29</v>
      </c>
      <c r="Z8" s="70" t="s">
        <v>14</v>
      </c>
      <c r="AA8" s="70" t="s">
        <v>15</v>
      </c>
      <c r="AB8" s="70" t="s">
        <v>29</v>
      </c>
      <c r="AC8" s="70" t="s">
        <v>14</v>
      </c>
      <c r="AD8" s="70" t="s">
        <v>15</v>
      </c>
      <c r="AE8" s="70" t="s">
        <v>29</v>
      </c>
      <c r="AF8" s="70" t="s">
        <v>14</v>
      </c>
      <c r="AG8" s="70" t="s">
        <v>15</v>
      </c>
      <c r="AH8" s="70" t="s">
        <v>29</v>
      </c>
    </row>
    <row r="9" spans="1:34" x14ac:dyDescent="0.2">
      <c r="A9" s="28" t="s">
        <v>4</v>
      </c>
      <c r="B9" s="41" t="s">
        <v>2</v>
      </c>
      <c r="C9" s="35"/>
      <c r="D9" s="16"/>
      <c r="E9" s="16"/>
      <c r="F9" s="16"/>
      <c r="G9" s="16"/>
      <c r="H9" s="16"/>
      <c r="I9" s="16"/>
      <c r="J9" s="16"/>
      <c r="K9" s="45" t="s">
        <v>2</v>
      </c>
      <c r="L9" s="15" t="s">
        <v>2</v>
      </c>
      <c r="M9" s="17" t="s">
        <v>2</v>
      </c>
      <c r="N9" s="35" t="s">
        <v>2</v>
      </c>
      <c r="O9" s="16" t="s">
        <v>2</v>
      </c>
      <c r="P9" s="45"/>
      <c r="Q9" s="15"/>
      <c r="R9" s="16"/>
      <c r="S9" s="17"/>
      <c r="T9" s="35"/>
      <c r="U9" s="16"/>
      <c r="V9" s="45"/>
      <c r="W9" s="15"/>
      <c r="X9" s="16"/>
      <c r="Y9" s="17"/>
      <c r="Z9" s="35"/>
      <c r="AA9" s="16"/>
      <c r="AB9" s="45"/>
      <c r="AC9" s="15"/>
      <c r="AD9" s="16"/>
      <c r="AE9" s="17"/>
      <c r="AF9" s="35"/>
      <c r="AG9" s="16"/>
      <c r="AH9" s="18"/>
    </row>
    <row r="10" spans="1:34" x14ac:dyDescent="0.2">
      <c r="A10" s="29" t="s">
        <v>3</v>
      </c>
      <c r="B10" s="42" t="s">
        <v>31</v>
      </c>
      <c r="C10" s="36" t="s">
        <v>88</v>
      </c>
      <c r="D10" s="9">
        <v>40848</v>
      </c>
      <c r="E10" s="9" t="s">
        <v>47</v>
      </c>
      <c r="F10" s="88" t="s">
        <v>28</v>
      </c>
      <c r="G10" s="88" t="s">
        <v>28</v>
      </c>
      <c r="H10" s="88" t="s">
        <v>28</v>
      </c>
      <c r="I10" s="8"/>
      <c r="J10" s="8"/>
      <c r="K10" s="46">
        <v>7836</v>
      </c>
      <c r="L10" s="54">
        <v>360</v>
      </c>
      <c r="M10" s="18">
        <v>390</v>
      </c>
      <c r="N10" s="50">
        <v>2</v>
      </c>
      <c r="O10" s="10">
        <v>0</v>
      </c>
      <c r="P10" s="46">
        <v>11</v>
      </c>
      <c r="Q10" s="54">
        <v>1</v>
      </c>
      <c r="R10" s="10">
        <v>0</v>
      </c>
      <c r="S10" s="18">
        <v>11</v>
      </c>
      <c r="T10" s="50">
        <v>2</v>
      </c>
      <c r="U10" s="10">
        <v>0</v>
      </c>
      <c r="V10" s="46">
        <v>12</v>
      </c>
      <c r="W10" s="54">
        <v>0</v>
      </c>
      <c r="X10" s="10">
        <v>0</v>
      </c>
      <c r="Y10" s="18">
        <v>6</v>
      </c>
      <c r="Z10" s="50">
        <v>2</v>
      </c>
      <c r="AA10" s="10">
        <v>0</v>
      </c>
      <c r="AB10" s="46">
        <v>8</v>
      </c>
      <c r="AC10" s="54">
        <v>0</v>
      </c>
      <c r="AD10" s="10">
        <v>0</v>
      </c>
      <c r="AE10" s="18">
        <v>0</v>
      </c>
      <c r="AF10" s="50">
        <v>1</v>
      </c>
      <c r="AG10" s="10">
        <v>0</v>
      </c>
      <c r="AH10" s="18">
        <v>7</v>
      </c>
    </row>
    <row r="11" spans="1:34" x14ac:dyDescent="0.2">
      <c r="A11" s="29"/>
      <c r="B11" s="42"/>
      <c r="C11" s="36"/>
      <c r="D11" s="9"/>
      <c r="E11" s="9"/>
      <c r="F11" s="8"/>
      <c r="G11" s="8"/>
      <c r="H11" s="8"/>
      <c r="I11" s="8"/>
      <c r="J11" s="8"/>
      <c r="K11" s="46"/>
      <c r="L11" s="54"/>
      <c r="M11" s="18"/>
      <c r="N11" s="50"/>
      <c r="O11" s="10"/>
      <c r="P11" s="46"/>
      <c r="Q11" s="54"/>
      <c r="R11" s="10"/>
      <c r="S11" s="18"/>
      <c r="T11" s="50"/>
      <c r="U11" s="10"/>
      <c r="V11" s="46"/>
      <c r="W11" s="54"/>
      <c r="X11" s="10"/>
      <c r="Y11" s="18"/>
      <c r="Z11" s="50"/>
      <c r="AA11" s="10"/>
      <c r="AB11" s="46"/>
      <c r="AC11" s="54"/>
      <c r="AD11" s="10"/>
      <c r="AE11" s="18"/>
      <c r="AF11" s="50"/>
      <c r="AG11" s="10"/>
      <c r="AH11" s="18"/>
    </row>
    <row r="12" spans="1:34" x14ac:dyDescent="0.2">
      <c r="A12" s="30" t="s">
        <v>2</v>
      </c>
      <c r="B12" s="42" t="s">
        <v>20</v>
      </c>
      <c r="C12" s="36"/>
      <c r="D12" s="7"/>
      <c r="E12" s="7"/>
      <c r="F12" s="8"/>
      <c r="G12" s="8"/>
      <c r="H12" s="7"/>
      <c r="I12" s="7"/>
      <c r="J12" s="7"/>
      <c r="K12" s="46"/>
      <c r="L12" s="54"/>
      <c r="M12" s="18"/>
      <c r="N12" s="50"/>
      <c r="O12" s="10"/>
      <c r="P12" s="46"/>
      <c r="Q12" s="54"/>
      <c r="R12" s="10"/>
      <c r="S12" s="18"/>
      <c r="T12" s="50"/>
      <c r="U12" s="10"/>
      <c r="V12" s="46"/>
      <c r="W12" s="54"/>
      <c r="X12" s="10"/>
      <c r="Y12" s="18"/>
      <c r="Z12" s="50"/>
      <c r="AA12" s="10"/>
      <c r="AB12" s="46"/>
      <c r="AC12" s="54"/>
      <c r="AD12" s="10"/>
      <c r="AE12" s="18"/>
      <c r="AF12" s="50"/>
      <c r="AG12" s="10"/>
      <c r="AH12" s="18"/>
    </row>
    <row r="13" spans="1:34" x14ac:dyDescent="0.2">
      <c r="A13" s="31" t="s">
        <v>3</v>
      </c>
      <c r="B13" s="42" t="s">
        <v>32</v>
      </c>
      <c r="C13" s="36" t="s">
        <v>93</v>
      </c>
      <c r="D13" s="9" t="s">
        <v>94</v>
      </c>
      <c r="E13" s="9" t="s">
        <v>95</v>
      </c>
      <c r="F13" s="8" t="s">
        <v>28</v>
      </c>
      <c r="G13" s="8"/>
      <c r="H13" s="8"/>
      <c r="I13" s="8"/>
      <c r="J13" s="8"/>
      <c r="K13" s="46">
        <v>2076</v>
      </c>
      <c r="L13" s="54">
        <v>0</v>
      </c>
      <c r="M13" s="18">
        <v>0</v>
      </c>
      <c r="N13" s="50">
        <v>824</v>
      </c>
      <c r="O13" s="10">
        <v>0</v>
      </c>
      <c r="P13" s="46">
        <v>0</v>
      </c>
      <c r="Q13" s="54">
        <v>0</v>
      </c>
      <c r="R13" s="10">
        <v>0</v>
      </c>
      <c r="S13" s="18">
        <v>0</v>
      </c>
      <c r="T13" s="50">
        <v>2035</v>
      </c>
      <c r="U13" s="10">
        <v>0</v>
      </c>
      <c r="V13" s="46">
        <v>0</v>
      </c>
      <c r="W13" s="54">
        <v>1950</v>
      </c>
      <c r="X13" s="10">
        <v>0</v>
      </c>
      <c r="Y13" s="18">
        <v>0</v>
      </c>
      <c r="Z13" s="50">
        <v>0</v>
      </c>
      <c r="AA13" s="10">
        <v>0</v>
      </c>
      <c r="AB13" s="46">
        <v>0</v>
      </c>
      <c r="AC13" s="54">
        <v>0</v>
      </c>
      <c r="AD13" s="10">
        <v>0</v>
      </c>
      <c r="AE13" s="18">
        <v>0</v>
      </c>
      <c r="AF13" s="50">
        <v>1797</v>
      </c>
      <c r="AG13" s="10">
        <v>0</v>
      </c>
      <c r="AH13" s="18">
        <v>0</v>
      </c>
    </row>
    <row r="14" spans="1:34" x14ac:dyDescent="0.2">
      <c r="A14" s="31" t="s">
        <v>0</v>
      </c>
      <c r="B14" s="42" t="s">
        <v>33</v>
      </c>
      <c r="C14" s="36" t="s">
        <v>97</v>
      </c>
      <c r="D14" s="9" t="s">
        <v>98</v>
      </c>
      <c r="E14" s="9" t="s">
        <v>99</v>
      </c>
      <c r="F14" s="8"/>
      <c r="G14" s="8"/>
      <c r="H14" s="8"/>
      <c r="I14" s="8"/>
      <c r="J14" s="8"/>
      <c r="K14" s="46">
        <v>3906</v>
      </c>
      <c r="L14" s="54">
        <v>0</v>
      </c>
      <c r="M14" s="18">
        <v>4</v>
      </c>
      <c r="N14" s="50">
        <v>0</v>
      </c>
      <c r="O14" s="10">
        <v>0</v>
      </c>
      <c r="P14" s="46">
        <v>0</v>
      </c>
      <c r="Q14" s="54">
        <v>0</v>
      </c>
      <c r="R14" s="10">
        <v>0</v>
      </c>
      <c r="S14" s="18">
        <v>0</v>
      </c>
      <c r="T14" s="50">
        <v>0</v>
      </c>
      <c r="U14" s="10">
        <v>0</v>
      </c>
      <c r="V14" s="46">
        <v>0</v>
      </c>
      <c r="W14" s="54">
        <v>0</v>
      </c>
      <c r="X14" s="10">
        <v>0</v>
      </c>
      <c r="Y14" s="18">
        <v>0</v>
      </c>
      <c r="Z14" s="50">
        <v>0</v>
      </c>
      <c r="AA14" s="10">
        <v>0</v>
      </c>
      <c r="AB14" s="46">
        <v>0</v>
      </c>
      <c r="AC14" s="54">
        <v>0</v>
      </c>
      <c r="AD14" s="10">
        <v>0</v>
      </c>
      <c r="AE14" s="18">
        <v>0</v>
      </c>
      <c r="AF14" s="50">
        <v>0</v>
      </c>
      <c r="AG14" s="10">
        <v>0</v>
      </c>
      <c r="AH14" s="18">
        <v>0</v>
      </c>
    </row>
    <row r="15" spans="1:34" x14ac:dyDescent="0.2">
      <c r="A15" s="31" t="s">
        <v>25</v>
      </c>
      <c r="B15" s="42" t="s">
        <v>40</v>
      </c>
      <c r="C15" s="36" t="s">
        <v>100</v>
      </c>
      <c r="D15" s="9" t="s">
        <v>94</v>
      </c>
      <c r="E15" s="9" t="s">
        <v>95</v>
      </c>
      <c r="F15" s="8" t="s">
        <v>28</v>
      </c>
      <c r="G15" s="8" t="s">
        <v>28</v>
      </c>
      <c r="H15" s="8"/>
      <c r="I15" s="8"/>
      <c r="J15" s="8"/>
      <c r="K15" s="46">
        <v>4511</v>
      </c>
      <c r="L15" s="54">
        <v>46</v>
      </c>
      <c r="M15" s="18">
        <v>90</v>
      </c>
      <c r="N15" s="50">
        <v>807</v>
      </c>
      <c r="O15" s="10">
        <v>0</v>
      </c>
      <c r="P15" s="46">
        <v>2</v>
      </c>
      <c r="Q15" s="54">
        <v>803</v>
      </c>
      <c r="R15" s="10">
        <v>0</v>
      </c>
      <c r="S15" s="18">
        <v>1</v>
      </c>
      <c r="T15" s="50">
        <v>804</v>
      </c>
      <c r="U15" s="10">
        <v>0</v>
      </c>
      <c r="V15" s="46">
        <v>1</v>
      </c>
      <c r="W15" s="54">
        <v>801</v>
      </c>
      <c r="X15" s="10">
        <v>0</v>
      </c>
      <c r="Y15" s="18">
        <v>1</v>
      </c>
      <c r="Z15" s="50">
        <v>308</v>
      </c>
      <c r="AA15" s="10">
        <v>0</v>
      </c>
      <c r="AB15" s="46">
        <v>1</v>
      </c>
      <c r="AC15" s="54">
        <v>197</v>
      </c>
      <c r="AD15" s="10">
        <v>0</v>
      </c>
      <c r="AE15" s="18">
        <v>0</v>
      </c>
      <c r="AF15" s="50">
        <v>121</v>
      </c>
      <c r="AG15" s="10">
        <v>0</v>
      </c>
      <c r="AH15" s="18">
        <v>2</v>
      </c>
    </row>
    <row r="16" spans="1:34" x14ac:dyDescent="0.2">
      <c r="A16" s="31" t="s">
        <v>26</v>
      </c>
      <c r="B16" s="42" t="s">
        <v>74</v>
      </c>
      <c r="C16" s="36" t="s">
        <v>101</v>
      </c>
      <c r="D16" s="9" t="s">
        <v>102</v>
      </c>
      <c r="E16" s="9" t="s">
        <v>103</v>
      </c>
      <c r="F16" s="8"/>
      <c r="G16" s="8"/>
      <c r="H16" s="8"/>
      <c r="I16" s="8" t="s">
        <v>96</v>
      </c>
      <c r="J16" s="8"/>
      <c r="K16" s="46">
        <v>0</v>
      </c>
      <c r="L16" s="54">
        <v>0</v>
      </c>
      <c r="M16" s="18">
        <v>0</v>
      </c>
      <c r="N16" s="50">
        <v>0</v>
      </c>
      <c r="O16" s="10">
        <v>0</v>
      </c>
      <c r="P16" s="46">
        <v>0</v>
      </c>
      <c r="Q16" s="54">
        <v>0</v>
      </c>
      <c r="R16" s="10">
        <v>0</v>
      </c>
      <c r="S16" s="18">
        <v>0</v>
      </c>
      <c r="T16" s="50">
        <v>0</v>
      </c>
      <c r="U16" s="10">
        <v>0</v>
      </c>
      <c r="V16" s="46">
        <v>0</v>
      </c>
      <c r="W16" s="54">
        <v>0</v>
      </c>
      <c r="X16" s="10">
        <v>0</v>
      </c>
      <c r="Y16" s="18">
        <v>0</v>
      </c>
      <c r="Z16" s="50">
        <v>0</v>
      </c>
      <c r="AA16" s="10">
        <v>0</v>
      </c>
      <c r="AB16" s="46">
        <v>0</v>
      </c>
      <c r="AC16" s="54">
        <v>0</v>
      </c>
      <c r="AD16" s="10">
        <v>0</v>
      </c>
      <c r="AE16" s="18">
        <v>0</v>
      </c>
      <c r="AF16" s="50">
        <v>0</v>
      </c>
      <c r="AG16" s="10">
        <v>0</v>
      </c>
      <c r="AH16" s="18">
        <v>0</v>
      </c>
    </row>
    <row r="17" spans="1:34" x14ac:dyDescent="0.2">
      <c r="A17" s="59" t="s">
        <v>42</v>
      </c>
      <c r="B17" s="42" t="s">
        <v>34</v>
      </c>
      <c r="C17" s="36" t="s">
        <v>104</v>
      </c>
      <c r="D17" s="9" t="s">
        <v>105</v>
      </c>
      <c r="E17" s="9" t="s">
        <v>95</v>
      </c>
      <c r="F17" s="8" t="s">
        <v>28</v>
      </c>
      <c r="G17" s="8"/>
      <c r="H17" s="8"/>
      <c r="I17" s="8"/>
      <c r="J17" s="8"/>
      <c r="K17" s="46">
        <v>10230</v>
      </c>
      <c r="L17" s="54">
        <v>5</v>
      </c>
      <c r="M17" s="18">
        <v>8</v>
      </c>
      <c r="N17" s="50">
        <v>1263</v>
      </c>
      <c r="O17" s="10">
        <v>0</v>
      </c>
      <c r="P17" s="46">
        <v>0</v>
      </c>
      <c r="Q17" s="54">
        <v>61</v>
      </c>
      <c r="R17" s="10">
        <v>0</v>
      </c>
      <c r="S17" s="18">
        <v>0</v>
      </c>
      <c r="T17" s="50">
        <v>1257</v>
      </c>
      <c r="U17" s="10">
        <v>0</v>
      </c>
      <c r="V17" s="46">
        <v>0</v>
      </c>
      <c r="W17" s="54">
        <v>55</v>
      </c>
      <c r="X17" s="10">
        <v>0</v>
      </c>
      <c r="Y17" s="18">
        <v>0</v>
      </c>
      <c r="Z17" s="50">
        <v>1258</v>
      </c>
      <c r="AA17" s="10">
        <v>0</v>
      </c>
      <c r="AB17" s="46">
        <v>0</v>
      </c>
      <c r="AC17" s="54">
        <v>53</v>
      </c>
      <c r="AD17" s="10">
        <v>0</v>
      </c>
      <c r="AE17" s="18">
        <v>0</v>
      </c>
      <c r="AF17" s="50">
        <v>54</v>
      </c>
      <c r="AG17" s="10">
        <v>0</v>
      </c>
      <c r="AH17" s="18">
        <v>0</v>
      </c>
    </row>
    <row r="18" spans="1:34" x14ac:dyDescent="0.2">
      <c r="A18" s="59" t="s">
        <v>43</v>
      </c>
      <c r="B18" s="42" t="s">
        <v>35</v>
      </c>
      <c r="C18" s="36" t="s">
        <v>106</v>
      </c>
      <c r="D18" s="9" t="s">
        <v>107</v>
      </c>
      <c r="E18" s="9" t="s">
        <v>95</v>
      </c>
      <c r="F18" s="8" t="s">
        <v>28</v>
      </c>
      <c r="G18" s="8"/>
      <c r="H18" s="8"/>
      <c r="I18" s="8"/>
      <c r="J18" s="8"/>
      <c r="K18" s="46">
        <v>5765</v>
      </c>
      <c r="L18" s="54">
        <v>2</v>
      </c>
      <c r="M18" s="18">
        <v>1</v>
      </c>
      <c r="N18" s="50">
        <v>32</v>
      </c>
      <c r="O18" s="10">
        <v>0</v>
      </c>
      <c r="P18" s="46">
        <v>0</v>
      </c>
      <c r="Q18" s="54">
        <v>5</v>
      </c>
      <c r="R18" s="10">
        <v>0</v>
      </c>
      <c r="S18" s="18">
        <v>0</v>
      </c>
      <c r="T18" s="50">
        <v>1060</v>
      </c>
      <c r="U18" s="10">
        <v>0</v>
      </c>
      <c r="V18" s="46">
        <v>0</v>
      </c>
      <c r="W18" s="54">
        <v>0</v>
      </c>
      <c r="X18" s="10">
        <v>0</v>
      </c>
      <c r="Y18" s="18">
        <v>0</v>
      </c>
      <c r="Z18" s="50">
        <v>1035</v>
      </c>
      <c r="AA18" s="10">
        <v>0</v>
      </c>
      <c r="AB18" s="46">
        <v>0</v>
      </c>
      <c r="AC18" s="54">
        <v>0</v>
      </c>
      <c r="AD18" s="10">
        <v>0</v>
      </c>
      <c r="AE18" s="18">
        <v>0</v>
      </c>
      <c r="AF18" s="50">
        <v>0</v>
      </c>
      <c r="AG18" s="10">
        <v>0</v>
      </c>
      <c r="AH18" s="18">
        <v>0</v>
      </c>
    </row>
    <row r="19" spans="1:34" x14ac:dyDescent="0.2">
      <c r="A19" s="59" t="s">
        <v>83</v>
      </c>
      <c r="B19" s="42" t="s">
        <v>75</v>
      </c>
      <c r="C19" s="36" t="s">
        <v>108</v>
      </c>
      <c r="D19" s="9" t="s">
        <v>107</v>
      </c>
      <c r="E19" s="9" t="s">
        <v>99</v>
      </c>
      <c r="F19" s="8"/>
      <c r="G19" s="8" t="s">
        <v>28</v>
      </c>
      <c r="H19" s="8"/>
      <c r="I19" s="8"/>
      <c r="J19" s="8"/>
      <c r="K19" s="46">
        <v>938</v>
      </c>
      <c r="L19" s="54">
        <v>0</v>
      </c>
      <c r="M19" s="18">
        <v>0</v>
      </c>
      <c r="N19" s="50">
        <v>0</v>
      </c>
      <c r="O19" s="10">
        <v>0</v>
      </c>
      <c r="P19" s="46">
        <v>0</v>
      </c>
      <c r="Q19" s="54">
        <v>0</v>
      </c>
      <c r="R19" s="10">
        <v>0</v>
      </c>
      <c r="S19" s="18">
        <v>0</v>
      </c>
      <c r="T19" s="50">
        <v>0</v>
      </c>
      <c r="U19" s="10">
        <v>0</v>
      </c>
      <c r="V19" s="46">
        <v>0</v>
      </c>
      <c r="W19" s="54">
        <v>0</v>
      </c>
      <c r="X19" s="10">
        <v>0</v>
      </c>
      <c r="Y19" s="18">
        <v>0</v>
      </c>
      <c r="Z19" s="50">
        <v>0</v>
      </c>
      <c r="AA19" s="10">
        <v>0</v>
      </c>
      <c r="AB19" s="46">
        <v>0</v>
      </c>
      <c r="AC19" s="54">
        <v>0</v>
      </c>
      <c r="AD19" s="10">
        <v>0</v>
      </c>
      <c r="AE19" s="18">
        <v>0</v>
      </c>
      <c r="AF19" s="50">
        <v>0</v>
      </c>
      <c r="AG19" s="10">
        <v>0</v>
      </c>
      <c r="AH19" s="18">
        <v>0</v>
      </c>
    </row>
    <row r="20" spans="1:34" x14ac:dyDescent="0.2">
      <c r="A20" s="59" t="s">
        <v>84</v>
      </c>
      <c r="B20" s="42" t="s">
        <v>41</v>
      </c>
      <c r="C20" s="36" t="s">
        <v>109</v>
      </c>
      <c r="D20" s="9" t="s">
        <v>107</v>
      </c>
      <c r="E20" s="9" t="s">
        <v>99</v>
      </c>
      <c r="F20" s="8"/>
      <c r="G20" s="8"/>
      <c r="H20" s="8"/>
      <c r="I20" s="8"/>
      <c r="J20" s="8"/>
      <c r="K20" s="46">
        <v>3124</v>
      </c>
      <c r="L20" s="54">
        <v>0</v>
      </c>
      <c r="M20" s="18">
        <v>0</v>
      </c>
      <c r="N20" s="50">
        <v>0</v>
      </c>
      <c r="O20" s="10">
        <v>0</v>
      </c>
      <c r="P20" s="46">
        <v>0</v>
      </c>
      <c r="Q20" s="54">
        <v>0</v>
      </c>
      <c r="R20" s="10">
        <v>0</v>
      </c>
      <c r="S20" s="18">
        <v>0</v>
      </c>
      <c r="T20" s="50">
        <v>0</v>
      </c>
      <c r="U20" s="10">
        <v>0</v>
      </c>
      <c r="V20" s="46">
        <v>0</v>
      </c>
      <c r="W20" s="54">
        <v>0</v>
      </c>
      <c r="X20" s="10">
        <v>0</v>
      </c>
      <c r="Y20" s="18">
        <v>0</v>
      </c>
      <c r="Z20" s="50">
        <v>0</v>
      </c>
      <c r="AA20" s="10">
        <v>0</v>
      </c>
      <c r="AB20" s="46">
        <v>0</v>
      </c>
      <c r="AC20" s="54">
        <v>0</v>
      </c>
      <c r="AD20" s="10">
        <v>0</v>
      </c>
      <c r="AE20" s="18">
        <v>0</v>
      </c>
      <c r="AF20" s="50">
        <v>0</v>
      </c>
      <c r="AG20" s="10">
        <v>0</v>
      </c>
      <c r="AH20" s="18">
        <v>0</v>
      </c>
    </row>
    <row r="21" spans="1:34" x14ac:dyDescent="0.2">
      <c r="A21" s="59" t="s">
        <v>85</v>
      </c>
      <c r="B21" s="42" t="s">
        <v>76</v>
      </c>
      <c r="C21" s="36" t="s">
        <v>110</v>
      </c>
      <c r="D21" s="9" t="s">
        <v>111</v>
      </c>
      <c r="E21" s="9" t="s">
        <v>99</v>
      </c>
      <c r="F21" s="8"/>
      <c r="G21" s="8" t="s">
        <v>28</v>
      </c>
      <c r="H21" s="8"/>
      <c r="I21" s="8"/>
      <c r="J21" s="8"/>
      <c r="K21" s="46">
        <v>76</v>
      </c>
      <c r="L21" s="54">
        <v>0</v>
      </c>
      <c r="M21" s="18">
        <v>0</v>
      </c>
      <c r="N21" s="50">
        <v>0</v>
      </c>
      <c r="O21" s="10">
        <v>0</v>
      </c>
      <c r="P21" s="46">
        <v>0</v>
      </c>
      <c r="Q21" s="54">
        <v>0</v>
      </c>
      <c r="R21" s="10">
        <v>0</v>
      </c>
      <c r="S21" s="18">
        <v>0</v>
      </c>
      <c r="T21" s="50">
        <v>0</v>
      </c>
      <c r="U21" s="10">
        <v>0</v>
      </c>
      <c r="V21" s="46">
        <v>0</v>
      </c>
      <c r="W21" s="54">
        <v>0</v>
      </c>
      <c r="X21" s="10">
        <v>0</v>
      </c>
      <c r="Y21" s="18">
        <v>0</v>
      </c>
      <c r="Z21" s="50">
        <v>0</v>
      </c>
      <c r="AA21" s="10">
        <v>0</v>
      </c>
      <c r="AB21" s="46">
        <v>0</v>
      </c>
      <c r="AC21" s="54">
        <v>0</v>
      </c>
      <c r="AD21" s="10">
        <v>0</v>
      </c>
      <c r="AE21" s="18">
        <v>0</v>
      </c>
      <c r="AF21" s="50">
        <v>0</v>
      </c>
      <c r="AG21" s="10">
        <v>0</v>
      </c>
      <c r="AH21" s="18">
        <v>0</v>
      </c>
    </row>
    <row r="22" spans="1:34" x14ac:dyDescent="0.2">
      <c r="A22" s="59" t="s">
        <v>86</v>
      </c>
      <c r="B22" s="42" t="s">
        <v>77</v>
      </c>
      <c r="C22" s="36" t="s">
        <v>112</v>
      </c>
      <c r="D22" s="9" t="s">
        <v>102</v>
      </c>
      <c r="E22" s="9" t="s">
        <v>99</v>
      </c>
      <c r="F22" s="8"/>
      <c r="G22" s="8" t="s">
        <v>28</v>
      </c>
      <c r="H22" s="8" t="s">
        <v>28</v>
      </c>
      <c r="I22" s="8"/>
      <c r="J22" s="8"/>
      <c r="K22" s="46">
        <v>634</v>
      </c>
      <c r="L22" s="54">
        <v>2</v>
      </c>
      <c r="M22" s="90">
        <v>22</v>
      </c>
      <c r="N22" s="50">
        <v>0</v>
      </c>
      <c r="O22" s="10">
        <v>0</v>
      </c>
      <c r="P22" s="46">
        <v>0</v>
      </c>
      <c r="Q22" s="54">
        <v>0</v>
      </c>
      <c r="R22" s="10">
        <v>0</v>
      </c>
      <c r="S22" s="18">
        <v>0</v>
      </c>
      <c r="T22" s="50">
        <v>0</v>
      </c>
      <c r="U22" s="10">
        <v>0</v>
      </c>
      <c r="V22" s="46">
        <v>0</v>
      </c>
      <c r="W22" s="54">
        <v>0</v>
      </c>
      <c r="X22" s="10">
        <v>0</v>
      </c>
      <c r="Y22" s="18">
        <v>0</v>
      </c>
      <c r="Z22" s="50">
        <v>0</v>
      </c>
      <c r="AA22" s="10">
        <v>0</v>
      </c>
      <c r="AB22" s="46">
        <v>0</v>
      </c>
      <c r="AC22" s="54">
        <v>0</v>
      </c>
      <c r="AD22" s="10">
        <v>0</v>
      </c>
      <c r="AE22" s="18">
        <v>0</v>
      </c>
      <c r="AF22" s="50">
        <v>0</v>
      </c>
      <c r="AG22" s="10">
        <v>0</v>
      </c>
      <c r="AH22" s="18">
        <v>0</v>
      </c>
    </row>
    <row r="23" spans="1:34" s="3" customFormat="1" x14ac:dyDescent="0.2">
      <c r="A23" s="32" t="s">
        <v>2</v>
      </c>
      <c r="B23" s="43" t="s">
        <v>21</v>
      </c>
      <c r="C23" s="37"/>
      <c r="D23" s="7"/>
      <c r="E23" s="7"/>
      <c r="F23" s="11">
        <v>4</v>
      </c>
      <c r="G23" s="11">
        <v>4</v>
      </c>
      <c r="H23" s="11">
        <v>1</v>
      </c>
      <c r="I23" s="11"/>
      <c r="J23" s="11">
        <v>0</v>
      </c>
      <c r="K23" s="47">
        <f>SUM(K13:K22)</f>
        <v>31260</v>
      </c>
      <c r="L23" s="55">
        <v>135</v>
      </c>
      <c r="M23" s="19">
        <f t="shared" ref="M23:AH23" si="0">SUM(M13:M22)</f>
        <v>125</v>
      </c>
      <c r="N23" s="51">
        <f t="shared" si="0"/>
        <v>2926</v>
      </c>
      <c r="O23" s="12">
        <f t="shared" si="0"/>
        <v>0</v>
      </c>
      <c r="P23" s="47">
        <f t="shared" si="0"/>
        <v>2</v>
      </c>
      <c r="Q23" s="55">
        <f t="shared" si="0"/>
        <v>869</v>
      </c>
      <c r="R23" s="12">
        <f t="shared" si="0"/>
        <v>0</v>
      </c>
      <c r="S23" s="19">
        <f t="shared" si="0"/>
        <v>1</v>
      </c>
      <c r="T23" s="51">
        <f t="shared" si="0"/>
        <v>5156</v>
      </c>
      <c r="U23" s="12">
        <f t="shared" si="0"/>
        <v>0</v>
      </c>
      <c r="V23" s="47">
        <f t="shared" si="0"/>
        <v>1</v>
      </c>
      <c r="W23" s="55">
        <f t="shared" si="0"/>
        <v>2806</v>
      </c>
      <c r="X23" s="12">
        <f t="shared" si="0"/>
        <v>0</v>
      </c>
      <c r="Y23" s="19">
        <f t="shared" si="0"/>
        <v>1</v>
      </c>
      <c r="Z23" s="51">
        <f t="shared" si="0"/>
        <v>2601</v>
      </c>
      <c r="AA23" s="12">
        <f t="shared" si="0"/>
        <v>0</v>
      </c>
      <c r="AB23" s="47">
        <f t="shared" si="0"/>
        <v>1</v>
      </c>
      <c r="AC23" s="55">
        <f t="shared" si="0"/>
        <v>250</v>
      </c>
      <c r="AD23" s="12">
        <f t="shared" si="0"/>
        <v>0</v>
      </c>
      <c r="AE23" s="19">
        <f t="shared" si="0"/>
        <v>0</v>
      </c>
      <c r="AF23" s="51">
        <f t="shared" si="0"/>
        <v>1972</v>
      </c>
      <c r="AG23" s="12">
        <f t="shared" si="0"/>
        <v>0</v>
      </c>
      <c r="AH23" s="19">
        <f t="shared" si="0"/>
        <v>2</v>
      </c>
    </row>
    <row r="24" spans="1:34" x14ac:dyDescent="0.2">
      <c r="A24" s="30" t="s">
        <v>2</v>
      </c>
      <c r="B24" s="42" t="s">
        <v>2</v>
      </c>
      <c r="C24" s="36"/>
      <c r="D24" s="9"/>
      <c r="E24" s="9"/>
      <c r="F24" s="8"/>
      <c r="G24" s="8"/>
      <c r="H24" s="8"/>
      <c r="I24" s="8"/>
      <c r="J24" s="8"/>
      <c r="K24" s="46"/>
      <c r="L24" s="54"/>
      <c r="M24" s="18"/>
      <c r="N24" s="50"/>
      <c r="O24" s="10"/>
      <c r="P24" s="46"/>
      <c r="Q24" s="54"/>
      <c r="R24" s="10"/>
      <c r="S24" s="18"/>
      <c r="T24" s="50"/>
      <c r="U24" s="10"/>
      <c r="V24" s="46"/>
      <c r="W24" s="54"/>
      <c r="X24" s="10"/>
      <c r="Y24" s="18"/>
      <c r="Z24" s="50"/>
      <c r="AA24" s="10"/>
      <c r="AB24" s="46"/>
      <c r="AC24" s="54"/>
      <c r="AD24" s="10"/>
      <c r="AE24" s="18"/>
      <c r="AF24" s="50"/>
      <c r="AG24" s="10"/>
      <c r="AH24" s="18"/>
    </row>
    <row r="25" spans="1:34" x14ac:dyDescent="0.2">
      <c r="A25" s="30" t="s">
        <v>2</v>
      </c>
      <c r="B25" s="42" t="s">
        <v>22</v>
      </c>
      <c r="C25" s="36"/>
      <c r="D25" s="9"/>
      <c r="E25" s="9"/>
      <c r="F25" s="7"/>
      <c r="G25" s="7"/>
      <c r="H25" s="7"/>
      <c r="I25" s="7"/>
      <c r="J25" s="7"/>
      <c r="K25" s="46"/>
      <c r="L25" s="54"/>
      <c r="M25" s="18"/>
      <c r="N25" s="50"/>
      <c r="O25" s="10"/>
      <c r="P25" s="46"/>
      <c r="Q25" s="54"/>
      <c r="R25" s="10"/>
      <c r="S25" s="18"/>
      <c r="T25" s="50"/>
      <c r="U25" s="10"/>
      <c r="V25" s="46"/>
      <c r="W25" s="54"/>
      <c r="X25" s="10"/>
      <c r="Y25" s="18"/>
      <c r="Z25" s="50"/>
      <c r="AA25" s="10"/>
      <c r="AB25" s="46"/>
      <c r="AC25" s="54"/>
      <c r="AD25" s="10"/>
      <c r="AE25" s="18"/>
      <c r="AF25" s="50"/>
      <c r="AG25" s="10"/>
      <c r="AH25" s="18"/>
    </row>
    <row r="26" spans="1:34" x14ac:dyDescent="0.2">
      <c r="A26" s="31" t="s">
        <v>3</v>
      </c>
      <c r="B26" s="42" t="s">
        <v>36</v>
      </c>
      <c r="C26" s="36" t="s">
        <v>113</v>
      </c>
      <c r="D26" s="9" t="s">
        <v>114</v>
      </c>
      <c r="E26" s="9" t="s">
        <v>99</v>
      </c>
      <c r="F26" s="8"/>
      <c r="G26" s="88" t="s">
        <v>28</v>
      </c>
      <c r="H26" s="88" t="s">
        <v>28</v>
      </c>
      <c r="I26" s="8"/>
      <c r="J26" s="8"/>
      <c r="K26" s="46">
        <v>337</v>
      </c>
      <c r="L26" s="54">
        <v>3</v>
      </c>
      <c r="M26" s="18">
        <v>4</v>
      </c>
      <c r="N26" s="50">
        <v>0</v>
      </c>
      <c r="O26" s="10">
        <v>0</v>
      </c>
      <c r="P26" s="46">
        <v>0</v>
      </c>
      <c r="Q26" s="54">
        <v>0</v>
      </c>
      <c r="R26" s="10">
        <v>0</v>
      </c>
      <c r="S26" s="18">
        <v>0</v>
      </c>
      <c r="T26" s="50">
        <v>0</v>
      </c>
      <c r="U26" s="10">
        <v>0</v>
      </c>
      <c r="V26" s="46">
        <v>0</v>
      </c>
      <c r="W26" s="54">
        <v>0</v>
      </c>
      <c r="X26" s="10">
        <v>0</v>
      </c>
      <c r="Y26" s="18">
        <v>0</v>
      </c>
      <c r="Z26" s="50">
        <v>0</v>
      </c>
      <c r="AA26" s="10">
        <v>0</v>
      </c>
      <c r="AB26" s="46">
        <v>0</v>
      </c>
      <c r="AC26" s="54">
        <v>0</v>
      </c>
      <c r="AD26" s="10">
        <v>0</v>
      </c>
      <c r="AE26" s="18">
        <v>0</v>
      </c>
      <c r="AF26" s="50">
        <v>0</v>
      </c>
      <c r="AG26" s="10">
        <v>0</v>
      </c>
      <c r="AH26" s="18">
        <v>0</v>
      </c>
    </row>
    <row r="27" spans="1:34" x14ac:dyDescent="0.2">
      <c r="A27" s="30" t="s">
        <v>2</v>
      </c>
      <c r="B27" s="42" t="s">
        <v>2</v>
      </c>
      <c r="C27" s="36"/>
      <c r="D27" s="9"/>
      <c r="E27" s="9"/>
      <c r="F27" s="7"/>
      <c r="G27" s="7"/>
      <c r="H27" s="7"/>
      <c r="I27" s="7"/>
      <c r="J27" s="7"/>
      <c r="K27" s="46"/>
      <c r="L27" s="54"/>
      <c r="M27" s="18"/>
      <c r="N27" s="50"/>
      <c r="O27" s="10"/>
      <c r="P27" s="46"/>
      <c r="Q27" s="54"/>
      <c r="R27" s="10"/>
      <c r="S27" s="18"/>
      <c r="T27" s="50"/>
      <c r="U27" s="10"/>
      <c r="V27" s="46"/>
      <c r="W27" s="54"/>
      <c r="X27" s="10"/>
      <c r="Y27" s="18"/>
      <c r="Z27" s="50"/>
      <c r="AA27" s="10"/>
      <c r="AB27" s="46"/>
      <c r="AC27" s="54"/>
      <c r="AD27" s="10"/>
      <c r="AE27" s="18"/>
      <c r="AF27" s="50"/>
      <c r="AG27" s="10"/>
      <c r="AH27" s="18"/>
    </row>
    <row r="28" spans="1:34" x14ac:dyDescent="0.2">
      <c r="A28" s="30" t="s">
        <v>2</v>
      </c>
      <c r="B28" s="42" t="s">
        <v>23</v>
      </c>
      <c r="C28" s="36"/>
      <c r="D28" s="9"/>
      <c r="E28" s="9"/>
      <c r="F28" s="7"/>
      <c r="G28" s="7"/>
      <c r="H28" s="7"/>
      <c r="I28" s="7"/>
      <c r="J28" s="7"/>
      <c r="K28" s="46"/>
      <c r="L28" s="54"/>
      <c r="M28" s="18"/>
      <c r="N28" s="50"/>
      <c r="O28" s="10"/>
      <c r="P28" s="46"/>
      <c r="Q28" s="54"/>
      <c r="R28" s="10"/>
      <c r="S28" s="18"/>
      <c r="T28" s="50"/>
      <c r="U28" s="10"/>
      <c r="V28" s="46"/>
      <c r="W28" s="54"/>
      <c r="X28" s="10"/>
      <c r="Y28" s="18"/>
      <c r="Z28" s="50"/>
      <c r="AA28" s="10"/>
      <c r="AB28" s="46"/>
      <c r="AC28" s="54"/>
      <c r="AD28" s="10"/>
      <c r="AE28" s="18"/>
      <c r="AF28" s="50"/>
      <c r="AG28" s="10"/>
      <c r="AH28" s="18"/>
    </row>
    <row r="29" spans="1:34" x14ac:dyDescent="0.2">
      <c r="A29" s="29" t="s">
        <v>3</v>
      </c>
      <c r="B29" s="42" t="s">
        <v>37</v>
      </c>
      <c r="C29" s="36" t="s">
        <v>115</v>
      </c>
      <c r="D29" s="9" t="s">
        <v>107</v>
      </c>
      <c r="E29" s="9" t="s">
        <v>95</v>
      </c>
      <c r="F29" s="8" t="s">
        <v>28</v>
      </c>
      <c r="G29" s="8" t="s">
        <v>28</v>
      </c>
      <c r="H29" s="8" t="s">
        <v>28</v>
      </c>
      <c r="I29" s="8"/>
      <c r="J29" s="8"/>
      <c r="K29" s="46">
        <v>19963</v>
      </c>
      <c r="L29" s="54">
        <v>30</v>
      </c>
      <c r="M29" s="18">
        <v>19</v>
      </c>
      <c r="N29" s="50">
        <v>201</v>
      </c>
      <c r="O29" s="10">
        <v>0</v>
      </c>
      <c r="P29" s="46">
        <v>2</v>
      </c>
      <c r="Q29" s="54">
        <v>199</v>
      </c>
      <c r="R29" s="10">
        <v>0</v>
      </c>
      <c r="S29" s="18">
        <v>1</v>
      </c>
      <c r="T29" s="50">
        <v>201</v>
      </c>
      <c r="U29" s="10">
        <v>0</v>
      </c>
      <c r="V29" s="46">
        <v>1</v>
      </c>
      <c r="W29" s="54">
        <v>199</v>
      </c>
      <c r="X29" s="10">
        <v>0</v>
      </c>
      <c r="Y29" s="18">
        <v>2</v>
      </c>
      <c r="Z29" s="50">
        <v>200</v>
      </c>
      <c r="AA29" s="10">
        <v>0</v>
      </c>
      <c r="AB29" s="46">
        <v>2</v>
      </c>
      <c r="AC29" s="54">
        <v>186</v>
      </c>
      <c r="AD29" s="10">
        <v>0</v>
      </c>
      <c r="AE29" s="18">
        <v>0</v>
      </c>
      <c r="AF29" s="50">
        <v>188</v>
      </c>
      <c r="AG29" s="10">
        <v>0</v>
      </c>
      <c r="AH29" s="18">
        <v>2</v>
      </c>
    </row>
    <row r="30" spans="1:34" x14ac:dyDescent="0.2">
      <c r="A30" s="29" t="s">
        <v>0</v>
      </c>
      <c r="B30" s="42" t="s">
        <v>78</v>
      </c>
      <c r="C30" s="36" t="s">
        <v>116</v>
      </c>
      <c r="D30" s="9" t="s">
        <v>107</v>
      </c>
      <c r="E30" s="9" t="s">
        <v>99</v>
      </c>
      <c r="F30" s="8"/>
      <c r="G30" s="8"/>
      <c r="H30" s="8"/>
      <c r="I30" s="8"/>
      <c r="J30" s="8"/>
      <c r="K30" s="46">
        <v>120</v>
      </c>
      <c r="L30" s="54">
        <v>0</v>
      </c>
      <c r="M30" s="18">
        <v>1</v>
      </c>
      <c r="N30" s="50">
        <v>0</v>
      </c>
      <c r="O30" s="10">
        <v>0</v>
      </c>
      <c r="P30" s="46">
        <v>0</v>
      </c>
      <c r="Q30" s="54">
        <v>0</v>
      </c>
      <c r="R30" s="10">
        <v>0</v>
      </c>
      <c r="S30" s="18">
        <v>0</v>
      </c>
      <c r="T30" s="50">
        <v>0</v>
      </c>
      <c r="U30" s="10">
        <v>0</v>
      </c>
      <c r="V30" s="46">
        <v>0</v>
      </c>
      <c r="W30" s="54">
        <v>0</v>
      </c>
      <c r="X30" s="10">
        <v>0</v>
      </c>
      <c r="Y30" s="18">
        <v>0</v>
      </c>
      <c r="Z30" s="50">
        <v>0</v>
      </c>
      <c r="AA30" s="10">
        <v>0</v>
      </c>
      <c r="AB30" s="46">
        <v>0</v>
      </c>
      <c r="AC30" s="54">
        <v>0</v>
      </c>
      <c r="AD30" s="10">
        <v>0</v>
      </c>
      <c r="AE30" s="18">
        <v>0</v>
      </c>
      <c r="AF30" s="50">
        <v>0</v>
      </c>
      <c r="AG30" s="10">
        <v>0</v>
      </c>
      <c r="AH30" s="18">
        <v>0</v>
      </c>
    </row>
    <row r="31" spans="1:34" x14ac:dyDescent="0.2">
      <c r="A31" s="29" t="s">
        <v>25</v>
      </c>
      <c r="B31" s="42" t="s">
        <v>44</v>
      </c>
      <c r="C31" s="36" t="s">
        <v>117</v>
      </c>
      <c r="D31" s="9" t="s">
        <v>107</v>
      </c>
      <c r="E31" s="9" t="s">
        <v>99</v>
      </c>
      <c r="F31" s="8"/>
      <c r="G31" s="8" t="s">
        <v>28</v>
      </c>
      <c r="H31" s="8"/>
      <c r="I31" s="8"/>
      <c r="J31" s="8"/>
      <c r="K31" s="46">
        <v>1469</v>
      </c>
      <c r="L31" s="54">
        <v>0</v>
      </c>
      <c r="M31" s="18">
        <v>4</v>
      </c>
      <c r="N31" s="50">
        <v>0</v>
      </c>
      <c r="O31" s="10">
        <v>0</v>
      </c>
      <c r="P31" s="46">
        <v>0</v>
      </c>
      <c r="Q31" s="54">
        <v>0</v>
      </c>
      <c r="R31" s="10">
        <v>0</v>
      </c>
      <c r="S31" s="18">
        <v>0</v>
      </c>
      <c r="T31" s="50">
        <v>0</v>
      </c>
      <c r="U31" s="10">
        <v>0</v>
      </c>
      <c r="V31" s="46">
        <v>0</v>
      </c>
      <c r="W31" s="54">
        <v>0</v>
      </c>
      <c r="X31" s="10">
        <v>0</v>
      </c>
      <c r="Y31" s="18">
        <v>0</v>
      </c>
      <c r="Z31" s="50">
        <v>0</v>
      </c>
      <c r="AA31" s="10">
        <v>0</v>
      </c>
      <c r="AB31" s="46">
        <v>0</v>
      </c>
      <c r="AC31" s="54">
        <v>0</v>
      </c>
      <c r="AD31" s="10">
        <v>0</v>
      </c>
      <c r="AE31" s="18">
        <v>0</v>
      </c>
      <c r="AF31" s="50">
        <v>0</v>
      </c>
      <c r="AG31" s="10">
        <v>0</v>
      </c>
      <c r="AH31" s="18">
        <v>0</v>
      </c>
    </row>
    <row r="32" spans="1:34" x14ac:dyDescent="0.2">
      <c r="A32" s="29" t="s">
        <v>26</v>
      </c>
      <c r="B32" s="42" t="s">
        <v>118</v>
      </c>
      <c r="C32" s="36" t="s">
        <v>119</v>
      </c>
      <c r="D32" s="9" t="s">
        <v>120</v>
      </c>
      <c r="E32" s="9" t="s">
        <v>95</v>
      </c>
      <c r="F32" s="8" t="s">
        <v>28</v>
      </c>
      <c r="G32" s="8" t="s">
        <v>28</v>
      </c>
      <c r="H32" s="8" t="s">
        <v>28</v>
      </c>
      <c r="I32" s="8"/>
      <c r="J32" s="8"/>
      <c r="K32" s="46">
        <v>9292</v>
      </c>
      <c r="L32" s="54">
        <v>18</v>
      </c>
      <c r="M32" s="18">
        <v>44</v>
      </c>
      <c r="N32" s="50">
        <v>92</v>
      </c>
      <c r="O32" s="10">
        <v>0</v>
      </c>
      <c r="P32" s="46">
        <v>0</v>
      </c>
      <c r="Q32" s="54">
        <v>122</v>
      </c>
      <c r="R32" s="10">
        <v>0</v>
      </c>
      <c r="S32" s="18">
        <v>0</v>
      </c>
      <c r="T32" s="50">
        <v>108</v>
      </c>
      <c r="U32" s="10">
        <v>0</v>
      </c>
      <c r="V32" s="46">
        <v>0</v>
      </c>
      <c r="W32" s="54">
        <v>88</v>
      </c>
      <c r="X32" s="10">
        <v>0</v>
      </c>
      <c r="Y32" s="18">
        <v>0</v>
      </c>
      <c r="Z32" s="50">
        <v>91</v>
      </c>
      <c r="AA32" s="10">
        <v>0</v>
      </c>
      <c r="AB32" s="46">
        <v>0</v>
      </c>
      <c r="AC32" s="54">
        <v>83</v>
      </c>
      <c r="AD32" s="10">
        <v>0</v>
      </c>
      <c r="AE32" s="18">
        <v>0</v>
      </c>
      <c r="AF32" s="50">
        <v>89</v>
      </c>
      <c r="AG32" s="10">
        <v>0</v>
      </c>
      <c r="AH32" s="18">
        <v>0</v>
      </c>
    </row>
    <row r="33" spans="1:35" x14ac:dyDescent="0.2">
      <c r="A33" s="59" t="s">
        <v>42</v>
      </c>
      <c r="B33" s="42" t="s">
        <v>79</v>
      </c>
      <c r="C33" s="36" t="s">
        <v>121</v>
      </c>
      <c r="D33" s="9" t="s">
        <v>98</v>
      </c>
      <c r="E33" s="9" t="s">
        <v>99</v>
      </c>
      <c r="F33" s="8"/>
      <c r="G33" s="8" t="s">
        <v>28</v>
      </c>
      <c r="H33" s="8"/>
      <c r="I33" s="8"/>
      <c r="J33" s="8"/>
      <c r="K33" s="46">
        <v>864</v>
      </c>
      <c r="L33" s="54">
        <v>0</v>
      </c>
      <c r="M33" s="18">
        <v>0</v>
      </c>
      <c r="N33" s="50">
        <v>0</v>
      </c>
      <c r="O33" s="10">
        <v>0</v>
      </c>
      <c r="P33" s="46">
        <v>0</v>
      </c>
      <c r="Q33" s="54">
        <v>0</v>
      </c>
      <c r="R33" s="10">
        <v>0</v>
      </c>
      <c r="S33" s="18">
        <v>0</v>
      </c>
      <c r="T33" s="50">
        <v>0</v>
      </c>
      <c r="U33" s="10">
        <v>0</v>
      </c>
      <c r="V33" s="46">
        <v>0</v>
      </c>
      <c r="W33" s="54">
        <v>0</v>
      </c>
      <c r="X33" s="10">
        <v>0</v>
      </c>
      <c r="Y33" s="18">
        <v>0</v>
      </c>
      <c r="Z33" s="50">
        <v>0</v>
      </c>
      <c r="AA33" s="10">
        <v>0</v>
      </c>
      <c r="AB33" s="46">
        <v>0</v>
      </c>
      <c r="AC33" s="54">
        <v>0</v>
      </c>
      <c r="AD33" s="10">
        <v>0</v>
      </c>
      <c r="AE33" s="18">
        <v>0</v>
      </c>
      <c r="AF33" s="50">
        <v>0</v>
      </c>
      <c r="AG33" s="10">
        <v>0</v>
      </c>
      <c r="AH33" s="18">
        <v>0</v>
      </c>
    </row>
    <row r="34" spans="1:35" x14ac:dyDescent="0.2">
      <c r="A34" s="59" t="s">
        <v>43</v>
      </c>
      <c r="B34" s="42" t="s">
        <v>45</v>
      </c>
      <c r="C34" s="36" t="s">
        <v>122</v>
      </c>
      <c r="D34" s="9" t="s">
        <v>107</v>
      </c>
      <c r="E34" s="9" t="s">
        <v>99</v>
      </c>
      <c r="F34" s="8"/>
      <c r="G34" s="8"/>
      <c r="H34" s="8"/>
      <c r="I34" s="8"/>
      <c r="J34" s="8"/>
      <c r="K34" s="46">
        <v>272</v>
      </c>
      <c r="L34" s="54">
        <v>0</v>
      </c>
      <c r="M34" s="18">
        <v>0</v>
      </c>
      <c r="N34" s="50">
        <v>0</v>
      </c>
      <c r="O34" s="10">
        <v>0</v>
      </c>
      <c r="P34" s="46">
        <v>0</v>
      </c>
      <c r="Q34" s="54">
        <v>0</v>
      </c>
      <c r="R34" s="10">
        <v>0</v>
      </c>
      <c r="S34" s="18">
        <v>0</v>
      </c>
      <c r="T34" s="50">
        <v>0</v>
      </c>
      <c r="U34" s="10">
        <v>0</v>
      </c>
      <c r="V34" s="46">
        <v>0</v>
      </c>
      <c r="W34" s="54">
        <v>0</v>
      </c>
      <c r="X34" s="10">
        <v>0</v>
      </c>
      <c r="Y34" s="18">
        <v>0</v>
      </c>
      <c r="Z34" s="50">
        <v>0</v>
      </c>
      <c r="AA34" s="10">
        <v>0</v>
      </c>
      <c r="AB34" s="46">
        <v>0</v>
      </c>
      <c r="AC34" s="54">
        <v>0</v>
      </c>
      <c r="AD34" s="10">
        <v>0</v>
      </c>
      <c r="AE34" s="18">
        <v>0</v>
      </c>
      <c r="AF34" s="50">
        <v>0</v>
      </c>
      <c r="AG34" s="10">
        <v>0</v>
      </c>
      <c r="AH34" s="18">
        <v>0</v>
      </c>
    </row>
    <row r="35" spans="1:35" x14ac:dyDescent="0.2">
      <c r="A35" s="59" t="s">
        <v>83</v>
      </c>
      <c r="B35" s="42" t="s">
        <v>80</v>
      </c>
      <c r="C35" s="36" t="s">
        <v>123</v>
      </c>
      <c r="D35" s="9" t="s">
        <v>107</v>
      </c>
      <c r="E35" s="9" t="s">
        <v>95</v>
      </c>
      <c r="F35" s="8" t="s">
        <v>28</v>
      </c>
      <c r="G35" s="8" t="s">
        <v>28</v>
      </c>
      <c r="H35" s="8"/>
      <c r="I35" s="8"/>
      <c r="J35" s="8"/>
      <c r="K35" s="46">
        <v>845</v>
      </c>
      <c r="L35" s="54">
        <v>0</v>
      </c>
      <c r="M35" s="18">
        <v>4</v>
      </c>
      <c r="N35" s="50">
        <v>0</v>
      </c>
      <c r="O35" s="10">
        <v>0</v>
      </c>
      <c r="P35" s="46">
        <v>0</v>
      </c>
      <c r="Q35" s="54">
        <v>0</v>
      </c>
      <c r="R35" s="10">
        <v>0</v>
      </c>
      <c r="S35" s="18">
        <v>0</v>
      </c>
      <c r="T35" s="50">
        <v>0</v>
      </c>
      <c r="U35" s="10">
        <v>0</v>
      </c>
      <c r="V35" s="46">
        <v>0</v>
      </c>
      <c r="W35" s="54">
        <v>0</v>
      </c>
      <c r="X35" s="10">
        <v>0</v>
      </c>
      <c r="Y35" s="18">
        <v>0</v>
      </c>
      <c r="Z35" s="50">
        <v>0</v>
      </c>
      <c r="AA35" s="10">
        <v>0</v>
      </c>
      <c r="AB35" s="46">
        <v>0</v>
      </c>
      <c r="AC35" s="54">
        <v>0</v>
      </c>
      <c r="AD35" s="10">
        <v>0</v>
      </c>
      <c r="AE35" s="18">
        <v>0</v>
      </c>
      <c r="AF35" s="50">
        <v>0</v>
      </c>
      <c r="AG35" s="10">
        <v>0</v>
      </c>
      <c r="AH35" s="18">
        <v>0</v>
      </c>
    </row>
    <row r="36" spans="1:35" x14ac:dyDescent="0.2">
      <c r="A36" s="59" t="s">
        <v>84</v>
      </c>
      <c r="B36" s="42" t="s">
        <v>38</v>
      </c>
      <c r="C36" s="36" t="s">
        <v>124</v>
      </c>
      <c r="D36" s="9" t="s">
        <v>125</v>
      </c>
      <c r="E36" s="9" t="s">
        <v>95</v>
      </c>
      <c r="F36" s="8" t="s">
        <v>28</v>
      </c>
      <c r="G36" s="8"/>
      <c r="H36" s="8"/>
      <c r="I36" s="8"/>
      <c r="J36" s="8"/>
      <c r="K36" s="46">
        <v>8873</v>
      </c>
      <c r="L36" s="54">
        <v>31</v>
      </c>
      <c r="M36" s="89">
        <v>0</v>
      </c>
      <c r="N36" s="50">
        <v>33</v>
      </c>
      <c r="O36" s="10">
        <v>0</v>
      </c>
      <c r="P36" s="46">
        <v>0</v>
      </c>
      <c r="Q36" s="54">
        <v>34</v>
      </c>
      <c r="R36" s="10">
        <v>0</v>
      </c>
      <c r="S36" s="18">
        <v>0</v>
      </c>
      <c r="T36" s="50">
        <v>43</v>
      </c>
      <c r="U36" s="10">
        <v>0</v>
      </c>
      <c r="V36" s="46">
        <v>0</v>
      </c>
      <c r="W36" s="54">
        <v>44</v>
      </c>
      <c r="X36" s="10">
        <v>0</v>
      </c>
      <c r="Y36" s="18">
        <v>0</v>
      </c>
      <c r="Z36" s="50">
        <v>41</v>
      </c>
      <c r="AA36" s="10">
        <v>0</v>
      </c>
      <c r="AB36" s="46">
        <v>0</v>
      </c>
      <c r="AC36" s="54">
        <v>39</v>
      </c>
      <c r="AD36" s="10">
        <v>0</v>
      </c>
      <c r="AE36" s="18">
        <v>0</v>
      </c>
      <c r="AF36" s="50">
        <v>46</v>
      </c>
      <c r="AG36" s="10">
        <v>0</v>
      </c>
      <c r="AH36" s="18">
        <v>0</v>
      </c>
    </row>
    <row r="37" spans="1:35" x14ac:dyDescent="0.2">
      <c r="A37" s="59" t="s">
        <v>85</v>
      </c>
      <c r="B37" s="42" t="s">
        <v>81</v>
      </c>
      <c r="C37" s="36" t="s">
        <v>126</v>
      </c>
      <c r="D37" s="9" t="s">
        <v>127</v>
      </c>
      <c r="E37" s="9" t="s">
        <v>95</v>
      </c>
      <c r="F37" s="8" t="s">
        <v>28</v>
      </c>
      <c r="G37" s="8" t="s">
        <v>28</v>
      </c>
      <c r="H37" s="8"/>
      <c r="I37" s="8"/>
      <c r="J37" s="8"/>
      <c r="K37" s="46">
        <v>519</v>
      </c>
      <c r="L37" s="54">
        <v>0</v>
      </c>
      <c r="M37" s="89">
        <v>1</v>
      </c>
      <c r="N37" s="50">
        <v>1</v>
      </c>
      <c r="O37" s="10">
        <v>0</v>
      </c>
      <c r="P37" s="46">
        <v>0</v>
      </c>
      <c r="Q37" s="54">
        <v>1</v>
      </c>
      <c r="R37" s="10">
        <v>0</v>
      </c>
      <c r="S37" s="18">
        <v>0</v>
      </c>
      <c r="T37" s="50">
        <v>1</v>
      </c>
      <c r="U37" s="10">
        <v>0</v>
      </c>
      <c r="V37" s="46">
        <v>0</v>
      </c>
      <c r="W37" s="54">
        <v>0</v>
      </c>
      <c r="X37" s="10">
        <v>0</v>
      </c>
      <c r="Y37" s="18">
        <v>0</v>
      </c>
      <c r="Z37" s="50">
        <v>1</v>
      </c>
      <c r="AA37" s="10">
        <v>0</v>
      </c>
      <c r="AB37" s="46">
        <v>0</v>
      </c>
      <c r="AC37" s="54">
        <v>0</v>
      </c>
      <c r="AD37" s="10">
        <v>0</v>
      </c>
      <c r="AE37" s="18">
        <v>0</v>
      </c>
      <c r="AF37" s="50">
        <v>0</v>
      </c>
      <c r="AG37" s="10">
        <v>0</v>
      </c>
      <c r="AH37" s="18">
        <v>0</v>
      </c>
    </row>
    <row r="38" spans="1:35" x14ac:dyDescent="0.2">
      <c r="A38" s="59" t="s">
        <v>86</v>
      </c>
      <c r="B38" s="42" t="s">
        <v>82</v>
      </c>
      <c r="C38" s="36" t="s">
        <v>128</v>
      </c>
      <c r="D38" s="9" t="s">
        <v>107</v>
      </c>
      <c r="E38" s="9" t="s">
        <v>99</v>
      </c>
      <c r="F38" s="8"/>
      <c r="G38" s="8" t="s">
        <v>28</v>
      </c>
      <c r="H38" s="8"/>
      <c r="I38" s="8"/>
      <c r="J38" s="8"/>
      <c r="K38" s="46">
        <v>1</v>
      </c>
      <c r="L38" s="54">
        <v>0</v>
      </c>
      <c r="M38" s="18">
        <v>0</v>
      </c>
      <c r="N38" s="50">
        <v>0</v>
      </c>
      <c r="O38" s="10">
        <v>0</v>
      </c>
      <c r="P38" s="46">
        <v>0</v>
      </c>
      <c r="Q38" s="54">
        <v>0</v>
      </c>
      <c r="R38" s="10">
        <v>0</v>
      </c>
      <c r="S38" s="18">
        <v>0</v>
      </c>
      <c r="T38" s="50">
        <v>0</v>
      </c>
      <c r="U38" s="10">
        <v>0</v>
      </c>
      <c r="V38" s="46">
        <v>0</v>
      </c>
      <c r="W38" s="54">
        <v>0</v>
      </c>
      <c r="X38" s="10">
        <v>0</v>
      </c>
      <c r="Y38" s="18">
        <v>0</v>
      </c>
      <c r="Z38" s="50">
        <v>0</v>
      </c>
      <c r="AA38" s="10">
        <v>0</v>
      </c>
      <c r="AB38" s="46">
        <v>0</v>
      </c>
      <c r="AC38" s="54">
        <v>0</v>
      </c>
      <c r="AD38" s="10">
        <v>0</v>
      </c>
      <c r="AE38" s="18">
        <v>0</v>
      </c>
      <c r="AF38" s="50">
        <v>0</v>
      </c>
      <c r="AG38" s="10">
        <v>0</v>
      </c>
      <c r="AH38" s="18">
        <v>0</v>
      </c>
    </row>
    <row r="39" spans="1:35" x14ac:dyDescent="0.2">
      <c r="A39" s="59"/>
      <c r="B39" s="43" t="s">
        <v>21</v>
      </c>
      <c r="C39" s="37"/>
      <c r="D39" s="7"/>
      <c r="E39" s="7"/>
      <c r="F39" s="11">
        <v>5</v>
      </c>
      <c r="G39" s="11">
        <v>7</v>
      </c>
      <c r="H39" s="11">
        <v>2</v>
      </c>
      <c r="I39" s="11"/>
      <c r="J39" s="11">
        <v>0</v>
      </c>
      <c r="K39" s="47">
        <f>SUM(K29:K38)</f>
        <v>42218</v>
      </c>
      <c r="L39" s="55">
        <v>48</v>
      </c>
      <c r="M39" s="19">
        <f t="shared" ref="M39:AH39" si="1">SUM(M29:M38)</f>
        <v>73</v>
      </c>
      <c r="N39" s="51">
        <f t="shared" si="1"/>
        <v>327</v>
      </c>
      <c r="O39" s="12">
        <f t="shared" si="1"/>
        <v>0</v>
      </c>
      <c r="P39" s="47">
        <f t="shared" si="1"/>
        <v>2</v>
      </c>
      <c r="Q39" s="55">
        <f t="shared" si="1"/>
        <v>356</v>
      </c>
      <c r="R39" s="12">
        <f t="shared" si="1"/>
        <v>0</v>
      </c>
      <c r="S39" s="19">
        <f t="shared" si="1"/>
        <v>1</v>
      </c>
      <c r="T39" s="51">
        <f t="shared" si="1"/>
        <v>353</v>
      </c>
      <c r="U39" s="12">
        <f t="shared" si="1"/>
        <v>0</v>
      </c>
      <c r="V39" s="47">
        <f t="shared" si="1"/>
        <v>1</v>
      </c>
      <c r="W39" s="55">
        <f t="shared" si="1"/>
        <v>331</v>
      </c>
      <c r="X39" s="12">
        <f t="shared" si="1"/>
        <v>0</v>
      </c>
      <c r="Y39" s="19">
        <f t="shared" si="1"/>
        <v>2</v>
      </c>
      <c r="Z39" s="51">
        <f t="shared" si="1"/>
        <v>333</v>
      </c>
      <c r="AA39" s="12">
        <f t="shared" si="1"/>
        <v>0</v>
      </c>
      <c r="AB39" s="47">
        <f t="shared" si="1"/>
        <v>2</v>
      </c>
      <c r="AC39" s="55">
        <f t="shared" si="1"/>
        <v>308</v>
      </c>
      <c r="AD39" s="12">
        <f t="shared" si="1"/>
        <v>0</v>
      </c>
      <c r="AE39" s="19">
        <f t="shared" si="1"/>
        <v>0</v>
      </c>
      <c r="AF39" s="51">
        <f t="shared" si="1"/>
        <v>323</v>
      </c>
      <c r="AG39" s="12">
        <f t="shared" si="1"/>
        <v>0</v>
      </c>
      <c r="AH39" s="19">
        <f t="shared" si="1"/>
        <v>2</v>
      </c>
    </row>
    <row r="40" spans="1:35" x14ac:dyDescent="0.2">
      <c r="A40" s="32"/>
      <c r="B40" s="43"/>
      <c r="C40" s="37"/>
      <c r="D40" s="7"/>
      <c r="E40" s="7"/>
      <c r="F40" s="8"/>
      <c r="G40" s="8"/>
      <c r="H40" s="8"/>
      <c r="I40" s="8"/>
      <c r="J40" s="8"/>
      <c r="K40" s="46"/>
      <c r="L40" s="54"/>
      <c r="M40" s="18"/>
      <c r="N40" s="50"/>
      <c r="O40" s="10"/>
      <c r="P40" s="46"/>
      <c r="Q40" s="54"/>
      <c r="R40" s="10"/>
      <c r="S40" s="18"/>
      <c r="T40" s="50"/>
      <c r="U40" s="10"/>
      <c r="V40" s="46"/>
      <c r="W40" s="54"/>
      <c r="X40" s="10"/>
      <c r="Y40" s="18"/>
      <c r="Z40" s="50"/>
      <c r="AA40" s="10"/>
      <c r="AB40" s="46"/>
      <c r="AC40" s="54"/>
      <c r="AD40" s="10"/>
      <c r="AE40" s="18"/>
      <c r="AF40" s="50"/>
      <c r="AG40" s="10"/>
      <c r="AH40" s="18"/>
    </row>
    <row r="41" spans="1:35" s="3" customFormat="1" x14ac:dyDescent="0.2">
      <c r="A41" s="30"/>
      <c r="B41" s="42"/>
      <c r="C41" s="36"/>
      <c r="D41" s="7"/>
      <c r="E41" s="7"/>
      <c r="F41" s="7"/>
      <c r="G41" s="7"/>
      <c r="H41" s="7"/>
      <c r="I41" s="7"/>
      <c r="J41" s="7"/>
      <c r="K41" s="46"/>
      <c r="L41" s="54"/>
      <c r="M41" s="18"/>
      <c r="N41" s="50"/>
      <c r="O41" s="10"/>
      <c r="P41" s="46"/>
      <c r="Q41" s="54"/>
      <c r="R41" s="10"/>
      <c r="S41" s="18"/>
      <c r="T41" s="50"/>
      <c r="U41" s="10"/>
      <c r="V41" s="46"/>
      <c r="W41" s="54"/>
      <c r="X41" s="10"/>
      <c r="Y41" s="18"/>
      <c r="Z41" s="50"/>
      <c r="AA41" s="10"/>
      <c r="AB41" s="46"/>
      <c r="AC41" s="54"/>
      <c r="AD41" s="10"/>
      <c r="AE41" s="18"/>
      <c r="AF41" s="50"/>
      <c r="AG41" s="10"/>
      <c r="AH41" s="18"/>
    </row>
    <row r="42" spans="1:35" s="3" customFormat="1" x14ac:dyDescent="0.2">
      <c r="A42" s="30"/>
      <c r="B42" s="42"/>
      <c r="C42" s="36"/>
      <c r="D42" s="7"/>
      <c r="E42" s="7"/>
      <c r="F42" s="7"/>
      <c r="G42" s="7"/>
      <c r="H42" s="7"/>
      <c r="I42" s="7"/>
      <c r="J42" s="7"/>
      <c r="K42" s="46"/>
      <c r="L42" s="54"/>
      <c r="M42" s="18"/>
      <c r="N42" s="50"/>
      <c r="O42" s="10"/>
      <c r="P42" s="46"/>
      <c r="Q42" s="54"/>
      <c r="R42" s="10"/>
      <c r="S42" s="18"/>
      <c r="T42" s="50"/>
      <c r="U42" s="10"/>
      <c r="V42" s="46"/>
      <c r="W42" s="54"/>
      <c r="X42" s="10"/>
      <c r="Y42" s="18"/>
      <c r="Z42" s="50"/>
      <c r="AA42" s="10"/>
      <c r="AB42" s="46"/>
      <c r="AC42" s="54"/>
      <c r="AD42" s="10"/>
      <c r="AE42" s="18"/>
      <c r="AF42" s="50"/>
      <c r="AG42" s="10"/>
      <c r="AH42" s="18"/>
    </row>
    <row r="43" spans="1:35" s="3" customFormat="1" x14ac:dyDescent="0.2">
      <c r="A43" s="32"/>
      <c r="B43" s="43" t="s">
        <v>87</v>
      </c>
      <c r="C43" s="37"/>
      <c r="D43" s="7"/>
      <c r="E43" s="7"/>
      <c r="F43" s="11"/>
      <c r="G43" s="11"/>
      <c r="H43" s="11"/>
      <c r="I43" s="11"/>
      <c r="J43" s="11"/>
      <c r="K43" s="47"/>
      <c r="L43" s="55"/>
      <c r="M43" s="19"/>
      <c r="N43" s="51"/>
      <c r="O43" s="12"/>
      <c r="P43" s="47"/>
      <c r="Q43" s="55"/>
      <c r="R43" s="12"/>
      <c r="S43" s="19"/>
      <c r="T43" s="51"/>
      <c r="U43" s="12"/>
      <c r="V43" s="47"/>
      <c r="W43" s="55"/>
      <c r="X43" s="12"/>
      <c r="Y43" s="19"/>
      <c r="Z43" s="51"/>
      <c r="AA43" s="12"/>
      <c r="AB43" s="47"/>
      <c r="AC43" s="55"/>
      <c r="AD43" s="12"/>
      <c r="AE43" s="19"/>
      <c r="AF43" s="51"/>
      <c r="AG43" s="12"/>
      <c r="AH43" s="19"/>
      <c r="AI43" s="58"/>
    </row>
    <row r="44" spans="1:35" x14ac:dyDescent="0.2">
      <c r="A44" s="30">
        <v>1</v>
      </c>
      <c r="B44" s="60" t="s">
        <v>46</v>
      </c>
      <c r="C44" s="39"/>
      <c r="D44" s="13"/>
      <c r="E44" s="13"/>
      <c r="F44" s="14">
        <v>1</v>
      </c>
      <c r="G44" s="14">
        <v>1</v>
      </c>
      <c r="H44" s="14">
        <v>1</v>
      </c>
      <c r="I44" s="14"/>
      <c r="J44" s="14">
        <v>0</v>
      </c>
      <c r="K44" s="46">
        <f>K10</f>
        <v>7836</v>
      </c>
      <c r="L44" s="54">
        <v>255</v>
      </c>
      <c r="M44" s="18">
        <f t="shared" ref="M44:AH44" si="2">M10</f>
        <v>390</v>
      </c>
      <c r="N44" s="50">
        <f t="shared" si="2"/>
        <v>2</v>
      </c>
      <c r="O44" s="10">
        <f t="shared" si="2"/>
        <v>0</v>
      </c>
      <c r="P44" s="46">
        <f t="shared" si="2"/>
        <v>11</v>
      </c>
      <c r="Q44" s="54">
        <f t="shared" si="2"/>
        <v>1</v>
      </c>
      <c r="R44" s="10">
        <f t="shared" si="2"/>
        <v>0</v>
      </c>
      <c r="S44" s="18">
        <f t="shared" si="2"/>
        <v>11</v>
      </c>
      <c r="T44" s="50">
        <f t="shared" si="2"/>
        <v>2</v>
      </c>
      <c r="U44" s="10">
        <f t="shared" si="2"/>
        <v>0</v>
      </c>
      <c r="V44" s="46">
        <f t="shared" si="2"/>
        <v>12</v>
      </c>
      <c r="W44" s="54">
        <f t="shared" si="2"/>
        <v>0</v>
      </c>
      <c r="X44" s="10">
        <f t="shared" si="2"/>
        <v>0</v>
      </c>
      <c r="Y44" s="18">
        <f t="shared" si="2"/>
        <v>6</v>
      </c>
      <c r="Z44" s="50">
        <f t="shared" si="2"/>
        <v>2</v>
      </c>
      <c r="AA44" s="10">
        <f t="shared" si="2"/>
        <v>0</v>
      </c>
      <c r="AB44" s="46">
        <f t="shared" si="2"/>
        <v>8</v>
      </c>
      <c r="AC44" s="54">
        <f t="shared" si="2"/>
        <v>0</v>
      </c>
      <c r="AD44" s="10">
        <f t="shared" si="2"/>
        <v>0</v>
      </c>
      <c r="AE44" s="18">
        <f t="shared" si="2"/>
        <v>0</v>
      </c>
      <c r="AF44" s="50">
        <f t="shared" si="2"/>
        <v>1</v>
      </c>
      <c r="AG44" s="10">
        <f t="shared" si="2"/>
        <v>0</v>
      </c>
      <c r="AH44" s="18">
        <f t="shared" si="2"/>
        <v>7</v>
      </c>
    </row>
    <row r="45" spans="1:35" x14ac:dyDescent="0.2">
      <c r="A45" s="30">
        <v>10</v>
      </c>
      <c r="B45" s="42" t="s">
        <v>18</v>
      </c>
      <c r="C45" s="36"/>
      <c r="D45" s="7"/>
      <c r="E45" s="7"/>
      <c r="F45" s="14">
        <v>4</v>
      </c>
      <c r="G45" s="14">
        <v>4</v>
      </c>
      <c r="H45" s="14">
        <v>1</v>
      </c>
      <c r="I45" s="14"/>
      <c r="J45" s="14">
        <v>0</v>
      </c>
      <c r="K45" s="46">
        <f>K23</f>
        <v>31260</v>
      </c>
      <c r="L45" s="54">
        <v>135</v>
      </c>
      <c r="M45" s="18">
        <f t="shared" ref="M45:AH45" si="3">M23</f>
        <v>125</v>
      </c>
      <c r="N45" s="50">
        <f t="shared" si="3"/>
        <v>2926</v>
      </c>
      <c r="O45" s="10">
        <f t="shared" si="3"/>
        <v>0</v>
      </c>
      <c r="P45" s="46">
        <f t="shared" si="3"/>
        <v>2</v>
      </c>
      <c r="Q45" s="54">
        <f t="shared" si="3"/>
        <v>869</v>
      </c>
      <c r="R45" s="10">
        <f t="shared" si="3"/>
        <v>0</v>
      </c>
      <c r="S45" s="18">
        <f t="shared" si="3"/>
        <v>1</v>
      </c>
      <c r="T45" s="50">
        <f t="shared" si="3"/>
        <v>5156</v>
      </c>
      <c r="U45" s="10">
        <f t="shared" si="3"/>
        <v>0</v>
      </c>
      <c r="V45" s="46">
        <f t="shared" si="3"/>
        <v>1</v>
      </c>
      <c r="W45" s="54">
        <f t="shared" si="3"/>
        <v>2806</v>
      </c>
      <c r="X45" s="10">
        <f t="shared" si="3"/>
        <v>0</v>
      </c>
      <c r="Y45" s="18">
        <f t="shared" si="3"/>
        <v>1</v>
      </c>
      <c r="Z45" s="50">
        <f t="shared" si="3"/>
        <v>2601</v>
      </c>
      <c r="AA45" s="10">
        <f t="shared" si="3"/>
        <v>0</v>
      </c>
      <c r="AB45" s="46">
        <f t="shared" si="3"/>
        <v>1</v>
      </c>
      <c r="AC45" s="54">
        <f t="shared" si="3"/>
        <v>250</v>
      </c>
      <c r="AD45" s="10">
        <f t="shared" si="3"/>
        <v>0</v>
      </c>
      <c r="AE45" s="18">
        <f t="shared" si="3"/>
        <v>0</v>
      </c>
      <c r="AF45" s="50">
        <f t="shared" si="3"/>
        <v>1972</v>
      </c>
      <c r="AG45" s="10">
        <f t="shared" si="3"/>
        <v>0</v>
      </c>
      <c r="AH45" s="18">
        <f t="shared" si="3"/>
        <v>2</v>
      </c>
    </row>
    <row r="46" spans="1:35" x14ac:dyDescent="0.2">
      <c r="A46" s="30">
        <v>1</v>
      </c>
      <c r="B46" s="42" t="s">
        <v>19</v>
      </c>
      <c r="C46" s="36"/>
      <c r="D46" s="7"/>
      <c r="E46" s="7"/>
      <c r="F46" s="14">
        <v>0</v>
      </c>
      <c r="G46" s="14">
        <v>1</v>
      </c>
      <c r="H46" s="14">
        <v>1</v>
      </c>
      <c r="I46" s="14"/>
      <c r="J46" s="14">
        <v>0</v>
      </c>
      <c r="K46" s="46">
        <f>K26</f>
        <v>337</v>
      </c>
      <c r="L46" s="54">
        <v>0</v>
      </c>
      <c r="M46" s="18">
        <f t="shared" ref="M46:AH46" si="4">M26</f>
        <v>4</v>
      </c>
      <c r="N46" s="50">
        <f t="shared" si="4"/>
        <v>0</v>
      </c>
      <c r="O46" s="10">
        <f t="shared" si="4"/>
        <v>0</v>
      </c>
      <c r="P46" s="46">
        <f t="shared" si="4"/>
        <v>0</v>
      </c>
      <c r="Q46" s="54">
        <f t="shared" si="4"/>
        <v>0</v>
      </c>
      <c r="R46" s="10">
        <f t="shared" si="4"/>
        <v>0</v>
      </c>
      <c r="S46" s="18">
        <f t="shared" si="4"/>
        <v>0</v>
      </c>
      <c r="T46" s="50">
        <f t="shared" si="4"/>
        <v>0</v>
      </c>
      <c r="U46" s="10">
        <f t="shared" si="4"/>
        <v>0</v>
      </c>
      <c r="V46" s="46">
        <f t="shared" si="4"/>
        <v>0</v>
      </c>
      <c r="W46" s="54">
        <f t="shared" si="4"/>
        <v>0</v>
      </c>
      <c r="X46" s="10">
        <f t="shared" si="4"/>
        <v>0</v>
      </c>
      <c r="Y46" s="18">
        <f t="shared" si="4"/>
        <v>0</v>
      </c>
      <c r="Z46" s="50">
        <f t="shared" si="4"/>
        <v>0</v>
      </c>
      <c r="AA46" s="10">
        <f t="shared" si="4"/>
        <v>0</v>
      </c>
      <c r="AB46" s="46">
        <f t="shared" si="4"/>
        <v>0</v>
      </c>
      <c r="AC46" s="54">
        <f t="shared" si="4"/>
        <v>0</v>
      </c>
      <c r="AD46" s="10">
        <f t="shared" si="4"/>
        <v>0</v>
      </c>
      <c r="AE46" s="18">
        <f t="shared" si="4"/>
        <v>0</v>
      </c>
      <c r="AF46" s="50">
        <f t="shared" si="4"/>
        <v>0</v>
      </c>
      <c r="AG46" s="10">
        <f t="shared" si="4"/>
        <v>0</v>
      </c>
      <c r="AH46" s="18">
        <f t="shared" si="4"/>
        <v>0</v>
      </c>
    </row>
    <row r="47" spans="1:35" x14ac:dyDescent="0.2">
      <c r="A47" s="33">
        <v>10</v>
      </c>
      <c r="B47" s="44" t="s">
        <v>24</v>
      </c>
      <c r="C47" s="38"/>
      <c r="D47" s="23"/>
      <c r="E47" s="23"/>
      <c r="F47" s="24">
        <f>F39</f>
        <v>5</v>
      </c>
      <c r="G47" s="24">
        <v>7</v>
      </c>
      <c r="H47" s="24">
        <v>2</v>
      </c>
      <c r="I47" s="24"/>
      <c r="J47" s="24">
        <v>0</v>
      </c>
      <c r="K47" s="48">
        <f>K39</f>
        <v>42218</v>
      </c>
      <c r="L47" s="56">
        <v>48</v>
      </c>
      <c r="M47" s="26">
        <f t="shared" ref="M47:AH47" si="5">M39</f>
        <v>73</v>
      </c>
      <c r="N47" s="52">
        <f t="shared" si="5"/>
        <v>327</v>
      </c>
      <c r="O47" s="25">
        <f t="shared" si="5"/>
        <v>0</v>
      </c>
      <c r="P47" s="48">
        <f t="shared" si="5"/>
        <v>2</v>
      </c>
      <c r="Q47" s="56">
        <f t="shared" si="5"/>
        <v>356</v>
      </c>
      <c r="R47" s="25">
        <f t="shared" si="5"/>
        <v>0</v>
      </c>
      <c r="S47" s="26">
        <f t="shared" si="5"/>
        <v>1</v>
      </c>
      <c r="T47" s="52">
        <f t="shared" si="5"/>
        <v>353</v>
      </c>
      <c r="U47" s="25">
        <f t="shared" si="5"/>
        <v>0</v>
      </c>
      <c r="V47" s="48">
        <f t="shared" si="5"/>
        <v>1</v>
      </c>
      <c r="W47" s="56">
        <f t="shared" si="5"/>
        <v>331</v>
      </c>
      <c r="X47" s="25">
        <f t="shared" si="5"/>
        <v>0</v>
      </c>
      <c r="Y47" s="26">
        <f t="shared" si="5"/>
        <v>2</v>
      </c>
      <c r="Z47" s="52">
        <f t="shared" si="5"/>
        <v>333</v>
      </c>
      <c r="AA47" s="25">
        <f t="shared" si="5"/>
        <v>0</v>
      </c>
      <c r="AB47" s="48">
        <f t="shared" si="5"/>
        <v>2</v>
      </c>
      <c r="AC47" s="56">
        <f t="shared" si="5"/>
        <v>308</v>
      </c>
      <c r="AD47" s="25">
        <f t="shared" si="5"/>
        <v>0</v>
      </c>
      <c r="AE47" s="26">
        <f t="shared" si="5"/>
        <v>0</v>
      </c>
      <c r="AF47" s="52">
        <f t="shared" si="5"/>
        <v>323</v>
      </c>
      <c r="AG47" s="25">
        <f t="shared" si="5"/>
        <v>0</v>
      </c>
      <c r="AH47" s="26">
        <f t="shared" si="5"/>
        <v>2</v>
      </c>
    </row>
    <row r="48" spans="1:35" x14ac:dyDescent="0.2">
      <c r="A48" s="34">
        <v>22</v>
      </c>
      <c r="B48" s="27" t="s">
        <v>17</v>
      </c>
      <c r="C48" s="40"/>
      <c r="D48" s="20"/>
      <c r="E48" s="20"/>
      <c r="F48" s="20">
        <f>SUM(F44:F47)</f>
        <v>10</v>
      </c>
      <c r="G48" s="20">
        <f t="shared" ref="G48:H48" si="6">SUM(G44:G47)</f>
        <v>13</v>
      </c>
      <c r="H48" s="20">
        <f t="shared" si="6"/>
        <v>5</v>
      </c>
      <c r="I48" s="20"/>
      <c r="J48" s="20">
        <v>0</v>
      </c>
      <c r="K48" s="49">
        <f t="shared" ref="K48" si="7">SUM(K44:K47)</f>
        <v>81651</v>
      </c>
      <c r="L48" s="57">
        <f t="shared" ref="L48" si="8">SUM(L44:L47)</f>
        <v>438</v>
      </c>
      <c r="M48" s="22">
        <f t="shared" ref="M48" si="9">SUM(M44:M47)</f>
        <v>592</v>
      </c>
      <c r="N48" s="53">
        <f t="shared" ref="N48" si="10">SUM(N44:N47)</f>
        <v>3255</v>
      </c>
      <c r="O48" s="21">
        <f t="shared" ref="O48" si="11">SUM(O44:O47)</f>
        <v>0</v>
      </c>
      <c r="P48" s="49">
        <f t="shared" ref="P48" si="12">SUM(P44:P47)</f>
        <v>15</v>
      </c>
      <c r="Q48" s="57">
        <f t="shared" ref="Q48" si="13">SUM(Q44:Q47)</f>
        <v>1226</v>
      </c>
      <c r="R48" s="21">
        <f t="shared" ref="R48" si="14">SUM(R44:R47)</f>
        <v>0</v>
      </c>
      <c r="S48" s="22">
        <f t="shared" ref="S48" si="15">SUM(S44:S47)</f>
        <v>13</v>
      </c>
      <c r="T48" s="53">
        <f t="shared" ref="T48" si="16">SUM(T44:T47)</f>
        <v>5511</v>
      </c>
      <c r="U48" s="21">
        <f t="shared" ref="U48" si="17">SUM(U44:U47)</f>
        <v>0</v>
      </c>
      <c r="V48" s="49">
        <f t="shared" ref="V48" si="18">SUM(V44:V47)</f>
        <v>14</v>
      </c>
      <c r="W48" s="57">
        <f t="shared" ref="W48" si="19">SUM(W44:W47)</f>
        <v>3137</v>
      </c>
      <c r="X48" s="21">
        <f t="shared" ref="X48" si="20">SUM(X44:X47)</f>
        <v>0</v>
      </c>
      <c r="Y48" s="22">
        <f t="shared" ref="Y48" si="21">SUM(Y44:Y47)</f>
        <v>9</v>
      </c>
      <c r="Z48" s="53">
        <f t="shared" ref="Z48" si="22">SUM(Z44:Z47)</f>
        <v>2936</v>
      </c>
      <c r="AA48" s="21">
        <f t="shared" ref="AA48" si="23">SUM(AA44:AA47)</f>
        <v>0</v>
      </c>
      <c r="AB48" s="49">
        <f t="shared" ref="AB48" si="24">SUM(AB44:AB47)</f>
        <v>11</v>
      </c>
      <c r="AC48" s="57">
        <f t="shared" ref="AC48" si="25">SUM(AC44:AC47)</f>
        <v>558</v>
      </c>
      <c r="AD48" s="21">
        <f t="shared" ref="AD48" si="26">SUM(AD44:AD47)</f>
        <v>0</v>
      </c>
      <c r="AE48" s="22">
        <f t="shared" ref="AE48" si="27">SUM(AE44:AE47)</f>
        <v>0</v>
      </c>
      <c r="AF48" s="53">
        <f t="shared" ref="AF48" si="28">SUM(AF44:AF47)</f>
        <v>2296</v>
      </c>
      <c r="AG48" s="21">
        <f t="shared" ref="AG48" si="29">SUM(AG44:AG47)</f>
        <v>0</v>
      </c>
      <c r="AH48" s="22">
        <f t="shared" ref="AH48" si="30">SUM(AH44:AH47)</f>
        <v>11</v>
      </c>
    </row>
    <row r="49" spans="1:34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</row>
    <row r="50" spans="1:34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s="3" customFormat="1" x14ac:dyDescent="0.2">
      <c r="A51" s="74" t="s">
        <v>55</v>
      </c>
      <c r="B51" s="75"/>
      <c r="C51" s="75"/>
      <c r="D51" s="75"/>
      <c r="E51" s="75"/>
      <c r="F51" s="75"/>
      <c r="G51" s="75"/>
      <c r="H51" s="75"/>
      <c r="I51" s="75"/>
      <c r="J51" s="75"/>
      <c r="K51" s="75" t="s">
        <v>2</v>
      </c>
      <c r="L51" s="75" t="s">
        <v>2</v>
      </c>
      <c r="M51" s="75" t="s">
        <v>2</v>
      </c>
      <c r="N51" s="75" t="s">
        <v>2</v>
      </c>
      <c r="O51" s="75" t="s">
        <v>2</v>
      </c>
      <c r="P51" s="75"/>
      <c r="Q51" s="75" t="s">
        <v>2</v>
      </c>
      <c r="R51" s="75" t="s">
        <v>2</v>
      </c>
      <c r="S51" s="1"/>
      <c r="T51" s="1" t="s">
        <v>2</v>
      </c>
      <c r="U51" s="1" t="s">
        <v>2</v>
      </c>
      <c r="V51" s="1"/>
      <c r="W51" s="1" t="s">
        <v>2</v>
      </c>
      <c r="X51" s="1" t="s">
        <v>2</v>
      </c>
      <c r="Y51" s="1"/>
      <c r="Z51" s="1" t="s">
        <v>2</v>
      </c>
      <c r="AA51" s="1" t="s">
        <v>2</v>
      </c>
      <c r="AB51" s="1"/>
      <c r="AC51" s="1" t="s">
        <v>2</v>
      </c>
      <c r="AD51" s="1" t="s">
        <v>2</v>
      </c>
      <c r="AE51" s="1"/>
      <c r="AF51"/>
      <c r="AG51"/>
      <c r="AH51"/>
    </row>
    <row r="52" spans="1:34" s="3" customFormat="1" x14ac:dyDescent="0.2">
      <c r="A52" s="75" t="s">
        <v>72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6"/>
      <c r="N52" s="76"/>
      <c r="O52" s="76"/>
      <c r="P52" s="76"/>
      <c r="Q52" s="76"/>
      <c r="R52" s="76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x14ac:dyDescent="0.2">
      <c r="A53" s="77" t="s">
        <v>56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</row>
    <row r="54" spans="1:34" x14ac:dyDescent="0.2">
      <c r="A54" s="78" t="s">
        <v>57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</row>
    <row r="55" spans="1:34" x14ac:dyDescent="0.2">
      <c r="A55" s="76" t="s">
        <v>58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</row>
    <row r="56" spans="1:34" x14ac:dyDescent="0.2">
      <c r="A56" s="76" t="s">
        <v>59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</row>
    <row r="57" spans="1:34" x14ac:dyDescent="0.2">
      <c r="A57" s="78" t="s">
        <v>60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</row>
    <row r="58" spans="1:34" x14ac:dyDescent="0.2">
      <c r="A58" s="76" t="s">
        <v>58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</row>
    <row r="59" spans="1:34" x14ac:dyDescent="0.2">
      <c r="A59" s="76" t="s">
        <v>59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</row>
    <row r="60" spans="1:34" x14ac:dyDescent="0.2">
      <c r="A60" s="78" t="s">
        <v>61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</row>
    <row r="61" spans="1:34" x14ac:dyDescent="0.2">
      <c r="A61" s="76" t="s">
        <v>58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</row>
    <row r="62" spans="1:34" x14ac:dyDescent="0.2">
      <c r="A62" s="76" t="s">
        <v>59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</row>
    <row r="63" spans="1:34" x14ac:dyDescent="0.2">
      <c r="A63" s="78" t="s">
        <v>62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</row>
    <row r="64" spans="1:34" x14ac:dyDescent="0.2">
      <c r="A64" s="76" t="s">
        <v>58</v>
      </c>
      <c r="B64" s="76"/>
      <c r="C64" s="76"/>
      <c r="D64" s="76"/>
      <c r="E64" s="76"/>
    </row>
    <row r="65" spans="1:26" x14ac:dyDescent="0.2">
      <c r="A65" s="76" t="s">
        <v>59</v>
      </c>
      <c r="B65" s="76"/>
      <c r="C65" s="76"/>
      <c r="D65" s="76"/>
      <c r="E65" s="76"/>
    </row>
    <row r="66" spans="1:26" x14ac:dyDescent="0.2">
      <c r="A66" s="79" t="s">
        <v>63</v>
      </c>
      <c r="B66" s="76"/>
      <c r="C66" s="76"/>
      <c r="D66" s="76"/>
      <c r="E66" s="76"/>
    </row>
    <row r="67" spans="1:26" x14ac:dyDescent="0.2">
      <c r="A67" s="80" t="s">
        <v>92</v>
      </c>
      <c r="B67" s="81"/>
      <c r="C67" s="81"/>
      <c r="D67" s="81"/>
      <c r="E67" s="81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4"/>
      <c r="Z67" s="4"/>
    </row>
    <row r="68" spans="1:26" ht="12.75" customHeight="1" x14ac:dyDescent="0.2">
      <c r="A68" s="78" t="s">
        <v>64</v>
      </c>
      <c r="B68" s="76"/>
      <c r="C68" s="76"/>
      <c r="D68" s="76"/>
      <c r="E68" s="76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4"/>
      <c r="Z68" s="4"/>
    </row>
    <row r="69" spans="1:26" x14ac:dyDescent="0.2">
      <c r="A69" s="78" t="s">
        <v>65</v>
      </c>
      <c r="B69" s="76"/>
      <c r="C69" s="76"/>
      <c r="D69" s="76"/>
      <c r="E69" s="76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4"/>
      <c r="Z69" s="4"/>
    </row>
    <row r="70" spans="1:26" x14ac:dyDescent="0.2">
      <c r="A70" s="78" t="s">
        <v>66</v>
      </c>
      <c r="B70" s="76"/>
      <c r="C70" s="76"/>
      <c r="D70" s="76"/>
      <c r="E70" s="7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78" t="s">
        <v>67</v>
      </c>
      <c r="B71" s="76"/>
      <c r="C71" s="76"/>
      <c r="D71" s="76"/>
      <c r="E71" s="7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78" t="s">
        <v>68</v>
      </c>
      <c r="B72" s="76"/>
      <c r="C72" s="76"/>
      <c r="D72" s="76"/>
      <c r="E72" s="7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78" t="s">
        <v>69</v>
      </c>
      <c r="B73" s="82"/>
      <c r="C73" s="82"/>
      <c r="D73" s="82"/>
      <c r="E73" s="82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78" t="s">
        <v>70</v>
      </c>
      <c r="B74" s="82"/>
      <c r="C74" s="82"/>
      <c r="D74" s="82"/>
      <c r="E74" s="82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78" t="s">
        <v>71</v>
      </c>
      <c r="B75" s="82"/>
      <c r="C75" s="82"/>
      <c r="D75" s="82"/>
      <c r="E75" s="82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73"/>
      <c r="B76" s="73"/>
      <c r="C76" s="73"/>
      <c r="D76" s="73"/>
      <c r="E76" s="7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</sheetData>
  <mergeCells count="18">
    <mergeCell ref="A4:AH4"/>
    <mergeCell ref="A1:AH1"/>
    <mergeCell ref="A2:AH2"/>
    <mergeCell ref="A3:AH3"/>
    <mergeCell ref="A5:B5"/>
    <mergeCell ref="AF5:AH5"/>
    <mergeCell ref="AF7:AH7"/>
    <mergeCell ref="A6:A8"/>
    <mergeCell ref="B6:B8"/>
    <mergeCell ref="N6:AH6"/>
    <mergeCell ref="F6:K7"/>
    <mergeCell ref="Z7:AB7"/>
    <mergeCell ref="AC7:AE7"/>
    <mergeCell ref="M6:M8"/>
    <mergeCell ref="N7:P7"/>
    <mergeCell ref="Q7:S7"/>
    <mergeCell ref="T7:V7"/>
    <mergeCell ref="W7:Y7"/>
  </mergeCells>
  <phoneticPr fontId="0" type="noConversion"/>
  <pageMargins left="0.74803149606299213" right="0.74803149606299213" top="0.78740157480314965" bottom="0.6692913385826772" header="0.51181102362204722" footer="0.51181102362204722"/>
  <pageSetup paperSize="9" scale="49" fitToHeight="11" orientation="landscape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janitats</dc:creator>
  <cp:lastModifiedBy>Sergej Lah</cp:lastModifiedBy>
  <cp:lastPrinted>2015-02-13T09:50:31Z</cp:lastPrinted>
  <dcterms:created xsi:type="dcterms:W3CDTF">2010-01-11T09:01:30Z</dcterms:created>
  <dcterms:modified xsi:type="dcterms:W3CDTF">2019-03-21T10:35:12Z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